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1748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84" i="1" l="1"/>
  <c r="F165" i="1"/>
  <c r="F147" i="1"/>
  <c r="F128" i="1"/>
  <c r="F50" i="1"/>
  <c r="F32" i="1"/>
  <c r="B61" i="1" l="1"/>
  <c r="A61" i="1"/>
  <c r="L60" i="1"/>
  <c r="J60" i="1"/>
  <c r="I60" i="1"/>
  <c r="H60" i="1"/>
  <c r="G60" i="1"/>
  <c r="F60" i="1"/>
  <c r="B51" i="1"/>
  <c r="A51" i="1"/>
  <c r="L50" i="1"/>
  <c r="L61" i="1" s="1"/>
  <c r="J50" i="1"/>
  <c r="J61" i="1" s="1"/>
  <c r="I50" i="1"/>
  <c r="I61" i="1" s="1"/>
  <c r="H50" i="1"/>
  <c r="G50" i="1"/>
  <c r="G61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43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B195" i="1"/>
  <c r="A195" i="1"/>
  <c r="L194" i="1"/>
  <c r="J194" i="1"/>
  <c r="I194" i="1"/>
  <c r="H194" i="1"/>
  <c r="G194" i="1"/>
  <c r="F194" i="1"/>
  <c r="A185" i="1"/>
  <c r="L184" i="1"/>
  <c r="J184" i="1"/>
  <c r="I184" i="1"/>
  <c r="H184" i="1"/>
  <c r="G184" i="1"/>
  <c r="B176" i="1"/>
  <c r="A176" i="1"/>
  <c r="L175" i="1"/>
  <c r="J175" i="1"/>
  <c r="I175" i="1"/>
  <c r="H175" i="1"/>
  <c r="G175" i="1"/>
  <c r="F175" i="1"/>
  <c r="F176" i="1" s="1"/>
  <c r="A166" i="1"/>
  <c r="L165" i="1"/>
  <c r="J165" i="1"/>
  <c r="I165" i="1"/>
  <c r="H165" i="1"/>
  <c r="G165" i="1"/>
  <c r="B158" i="1"/>
  <c r="A158" i="1"/>
  <c r="L157" i="1"/>
  <c r="J157" i="1"/>
  <c r="I157" i="1"/>
  <c r="H157" i="1"/>
  <c r="G157" i="1"/>
  <c r="F157" i="1"/>
  <c r="F158" i="1" s="1"/>
  <c r="A148" i="1"/>
  <c r="L147" i="1"/>
  <c r="J147" i="1"/>
  <c r="I147" i="1"/>
  <c r="H147" i="1"/>
  <c r="G147" i="1"/>
  <c r="B139" i="1"/>
  <c r="A139" i="1"/>
  <c r="L138" i="1"/>
  <c r="J138" i="1"/>
  <c r="I138" i="1"/>
  <c r="H138" i="1"/>
  <c r="G138" i="1"/>
  <c r="F138" i="1"/>
  <c r="F139" i="1" s="1"/>
  <c r="A129" i="1"/>
  <c r="L128" i="1"/>
  <c r="J128" i="1"/>
  <c r="I128" i="1"/>
  <c r="H128" i="1"/>
  <c r="G128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J70" i="1"/>
  <c r="I70" i="1"/>
  <c r="H70" i="1"/>
  <c r="G70" i="1"/>
  <c r="F70" i="1"/>
  <c r="H139" i="1" l="1"/>
  <c r="J139" i="1"/>
  <c r="G158" i="1"/>
  <c r="I158" i="1"/>
  <c r="L158" i="1"/>
  <c r="G176" i="1"/>
  <c r="I176" i="1"/>
  <c r="L176" i="1"/>
  <c r="I195" i="1"/>
  <c r="H176" i="1"/>
  <c r="J176" i="1"/>
  <c r="H195" i="1"/>
  <c r="J195" i="1"/>
  <c r="G139" i="1"/>
  <c r="I139" i="1"/>
  <c r="L139" i="1"/>
  <c r="H158" i="1"/>
  <c r="J158" i="1"/>
  <c r="H61" i="1"/>
  <c r="F81" i="1"/>
  <c r="J81" i="1"/>
  <c r="H81" i="1"/>
  <c r="I81" i="1"/>
  <c r="G81" i="1"/>
  <c r="F61" i="1"/>
  <c r="L195" i="1"/>
  <c r="G195" i="1"/>
  <c r="F195" i="1"/>
  <c r="I196" i="1" l="1"/>
  <c r="J196" i="1"/>
  <c r="H196" i="1"/>
  <c r="G196" i="1"/>
  <c r="L70" i="1"/>
  <c r="L81" i="1" s="1"/>
  <c r="L196" i="1" s="1"/>
</calcChain>
</file>

<file path=xl/sharedStrings.xml><?xml version="1.0" encoding="utf-8"?>
<sst xmlns="http://schemas.openxmlformats.org/spreadsheetml/2006/main" count="272" uniqueCount="78">
  <si>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</si>
  <si>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</si>
  <si>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</si>
  <si>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</si>
  <si>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</si>
  <si>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</si>
  <si>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</si>
  <si>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</si>
  <si>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</si>
  <si>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</si>
  <si>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</si>
  <si>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</si>
  <si>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</si>
  <si>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</si>
  <si>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</si>
  <si>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</si>
  <si>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</si>
  <si>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</si>
  <si>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</si>
  <si>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</si>
  <si>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</si>
  <si>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</si>
  <si>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</si>
  <si>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</si>
  <si>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</si>
  <si>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</si>
  <si>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</si>
  <si>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</si>
  <si>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</si>
  <si>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</si>
  <si>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</si>
  <si>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</si>
  <si>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</si>
  <si>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</si>
  <si>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</si>
  <si>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</si>
  <si>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</si>
  <si>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</si>
  <si>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Масло сливочное</t>
  </si>
  <si>
    <t>хлеб</t>
  </si>
  <si>
    <t xml:space="preserve">Чай с сахаром </t>
  </si>
  <si>
    <t>фрукты</t>
  </si>
  <si>
    <t>311*</t>
  </si>
  <si>
    <t>192*</t>
  </si>
  <si>
    <t>338*</t>
  </si>
  <si>
    <t>318*</t>
  </si>
  <si>
    <t>Плов из птицы (90/150)</t>
  </si>
  <si>
    <t>287*</t>
  </si>
  <si>
    <t>Птица тушенная с овощами (90/50)</t>
  </si>
  <si>
    <t xml:space="preserve">Макаронные изделия отварные </t>
  </si>
  <si>
    <t>Пром.</t>
  </si>
  <si>
    <t>Пром .</t>
  </si>
  <si>
    <t>Фрукты сезонные /яблоко/</t>
  </si>
  <si>
    <t>Овощи сезонные /огурец соленый/</t>
  </si>
  <si>
    <t xml:space="preserve">Каша рассыпчатая гречневая </t>
  </si>
  <si>
    <t>Овощи сезонные /капуста квашеная/</t>
  </si>
  <si>
    <t xml:space="preserve">Компот из смеси сухофруктов   </t>
  </si>
  <si>
    <t>Каша молочная «Дружба»</t>
  </si>
  <si>
    <t>Тефтели из мяса птицы с соусом (90/50)</t>
  </si>
  <si>
    <t xml:space="preserve">Картофельное пюре  </t>
  </si>
  <si>
    <t>Овощи сезонные /капуста тушеная/</t>
  </si>
  <si>
    <t xml:space="preserve">Компот из свежих плодов </t>
  </si>
  <si>
    <t xml:space="preserve">Кофейный напиток с сахаром </t>
  </si>
  <si>
    <t xml:space="preserve">Рис припущенный 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</si>
  <si>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</si>
  <si>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</si>
  <si>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</si>
  <si>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>Гуляш из мяса птицы (70/65)</t>
  </si>
  <si>
    <t>Овощи сезонные /свекла отварная/</t>
  </si>
  <si>
    <t>17**</t>
  </si>
  <si>
    <t xml:space="preserve">Каша вязкая пшенная  </t>
  </si>
  <si>
    <t>Лапшевник с творогом со сметаной</t>
  </si>
  <si>
    <t>Повидло фруктовое</t>
  </si>
  <si>
    <t>Поджарка из мяса птицы (70/65)</t>
  </si>
  <si>
    <t>Рыба тушенная в томате с овощами (70/40)</t>
  </si>
  <si>
    <t>Шницель рубленный куриный с соусом (80/40)</t>
  </si>
  <si>
    <t>МБОУ Голубинская СОШ</t>
  </si>
  <si>
    <t>Федорова М.Н.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</si>
</sst>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2" borderId="16" xfId="0" applyFont="1" applyFill="1" applyBorder="1" applyAlignment="1" applyProtection="1">
      <alignment horizontal="center" vertical="top" wrapText="1"/>
      <protection locked="0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49" fontId="14" fillId="0" borderId="2" xfId="0" applyNumberFormat="1" applyFont="1" applyBorder="1" applyAlignment="1">
      <alignment horizontal="center" vertical="top" wrapText="1"/>
    </xf>
    <xf numFmtId="2" fontId="1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2" fillId="0" borderId="4" xfId="0" applyFont="1" applyBorder="1"/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4" xfId="0" applyFont="1" applyBorder="1" applyAlignment="1">
      <alignment horizontal="left"/>
    </xf>
    <xf numFmtId="0" fontId="1" fillId="2" borderId="2" xfId="0" applyFont="1" applyFill="1" applyBorder="1" applyAlignment="1" applyProtection="1">
      <alignment horizontal="left"/>
      <protection locked="0"/>
    </xf>
    <xf numFmtId="2" fontId="5" fillId="0" borderId="10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wrapText="1"/>
    </xf>
    <xf numFmtId="0" fontId="15" fillId="0" borderId="2" xfId="0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/>
    <xf numFmtId="1" fontId="1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vertical="center" wrapText="1"/>
    </xf>
    <xf numFmtId="2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/>
    <xf numFmtId="0" fontId="9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1" sqref="H2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9" t="s">
        <v>76</v>
      </c>
      <c r="D1" s="80"/>
      <c r="E1" s="80"/>
      <c r="F1" s="12" t="s">
        <v>16</v>
      </c>
      <c r="G1" s="2" t="s">
        <v>17</v>
      </c>
      <c r="H1" s="81" t="s">
        <v>36</v>
      </c>
      <c r="I1" s="81"/>
      <c r="J1" s="81"/>
      <c r="K1" s="81"/>
    </row>
    <row r="2" spans="1:12" ht="17.399999999999999">
      <c r="A2" s="35" t="s">
        <v>6</v>
      </c>
      <c r="C2" s="2"/>
      <c r="G2" s="2" t="s">
        <v>18</v>
      </c>
      <c r="H2" s="81" t="s">
        <v>77</v>
      </c>
      <c r="I2" s="81"/>
      <c r="J2" s="81"/>
      <c r="K2" s="8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>
      <c r="C4" s="2"/>
      <c r="D4" s="4"/>
      <c r="H4" s="44" t="s">
        <v>33</v>
      </c>
      <c r="I4" s="44" t="s">
        <v>34</v>
      </c>
      <c r="J4" s="44" t="s">
        <v>35</v>
      </c>
    </row>
    <row r="5" spans="1:12" ht="31.2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" thickBot="1">
      <c r="A6" s="20">
        <v>1</v>
      </c>
      <c r="B6" s="21">
        <v>1</v>
      </c>
      <c r="C6" s="22" t="s">
        <v>20</v>
      </c>
      <c r="D6" s="56" t="s">
        <v>25</v>
      </c>
      <c r="E6" s="66" t="s">
        <v>48</v>
      </c>
      <c r="F6" s="67">
        <v>140</v>
      </c>
      <c r="G6" s="68">
        <v>17.920000000000002</v>
      </c>
      <c r="H6" s="68">
        <v>14.58</v>
      </c>
      <c r="I6" s="68">
        <v>5.62</v>
      </c>
      <c r="J6" s="68">
        <v>225</v>
      </c>
      <c r="K6" s="67">
        <v>488</v>
      </c>
      <c r="L6" s="68">
        <v>68.709999999999994</v>
      </c>
    </row>
    <row r="7" spans="1:12" ht="14.4">
      <c r="A7" s="23"/>
      <c r="B7" s="15"/>
      <c r="C7" s="11"/>
      <c r="D7" s="5" t="s">
        <v>26</v>
      </c>
      <c r="E7" s="66" t="s">
        <v>49</v>
      </c>
      <c r="F7" s="67">
        <v>150</v>
      </c>
      <c r="G7" s="68">
        <v>5.52</v>
      </c>
      <c r="H7" s="68">
        <v>4.5199999999999996</v>
      </c>
      <c r="I7" s="68">
        <v>26.45</v>
      </c>
      <c r="J7" s="68">
        <v>168.45</v>
      </c>
      <c r="K7" s="67">
        <v>516</v>
      </c>
      <c r="L7" s="68">
        <v>8.16</v>
      </c>
    </row>
    <row r="8" spans="1:12" ht="14.4">
      <c r="A8" s="23"/>
      <c r="B8" s="15"/>
      <c r="C8" s="11"/>
      <c r="D8" s="58" t="s">
        <v>23</v>
      </c>
      <c r="E8" s="66" t="s">
        <v>55</v>
      </c>
      <c r="F8" s="67">
        <v>60</v>
      </c>
      <c r="G8" s="68">
        <v>2.2999999999999998</v>
      </c>
      <c r="H8" s="68">
        <v>4.99</v>
      </c>
      <c r="I8" s="68">
        <v>7.66</v>
      </c>
      <c r="J8" s="68">
        <v>12.35</v>
      </c>
      <c r="K8" s="67" t="s">
        <v>50</v>
      </c>
      <c r="L8" s="68">
        <v>8.0299999999999994</v>
      </c>
    </row>
    <row r="9" spans="1:12" ht="14.4">
      <c r="A9" s="23"/>
      <c r="B9" s="15"/>
      <c r="C9" s="11"/>
      <c r="D9" s="55" t="s">
        <v>39</v>
      </c>
      <c r="E9" s="66" t="s">
        <v>37</v>
      </c>
      <c r="F9" s="67">
        <v>30</v>
      </c>
      <c r="G9" s="68">
        <v>3.21</v>
      </c>
      <c r="H9" s="68">
        <v>1.35</v>
      </c>
      <c r="I9" s="68">
        <v>13.05</v>
      </c>
      <c r="J9" s="68">
        <v>63</v>
      </c>
      <c r="K9" s="67" t="s">
        <v>51</v>
      </c>
      <c r="L9" s="68">
        <v>3.06</v>
      </c>
    </row>
    <row r="10" spans="1:12" ht="14.4">
      <c r="A10" s="23"/>
      <c r="B10" s="15"/>
      <c r="C10" s="11"/>
      <c r="D10" s="7" t="s">
        <v>27</v>
      </c>
      <c r="E10" s="69" t="s">
        <v>40</v>
      </c>
      <c r="F10" s="67">
        <v>180</v>
      </c>
      <c r="G10" s="68">
        <v>0.2</v>
      </c>
      <c r="H10" s="68">
        <v>0</v>
      </c>
      <c r="I10" s="68">
        <v>14</v>
      </c>
      <c r="J10" s="68">
        <v>58</v>
      </c>
      <c r="K10" s="67">
        <v>685</v>
      </c>
      <c r="L10" s="68">
        <v>1.76</v>
      </c>
    </row>
    <row r="11" spans="1:12" ht="14.4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>
      <c r="A13" s="24"/>
      <c r="B13" s="17"/>
      <c r="C13" s="8"/>
      <c r="D13" s="18" t="s">
        <v>30</v>
      </c>
      <c r="E13" s="9"/>
      <c r="F13" s="19">
        <f>SUM(F6:F12)</f>
        <v>560</v>
      </c>
      <c r="G13" s="19">
        <f>SUM(G6:G12)</f>
        <v>29.150000000000002</v>
      </c>
      <c r="H13" s="19">
        <f>SUM(H6:H12)</f>
        <v>25.440000000000005</v>
      </c>
      <c r="I13" s="19">
        <f>SUM(I6:I12)</f>
        <v>66.78</v>
      </c>
      <c r="J13" s="65">
        <f>SUM(J6:J12)</f>
        <v>526.79999999999995</v>
      </c>
      <c r="K13" s="25"/>
      <c r="L13" s="65">
        <f>SUM(L6:L12)</f>
        <v>89.72</v>
      </c>
    </row>
    <row r="14" spans="1:12" ht="14.4">
      <c r="A14" s="26">
        <f>A6</f>
        <v>1</v>
      </c>
      <c r="B14" s="13">
        <f>B6</f>
        <v>1</v>
      </c>
      <c r="C14" s="10" t="s">
        <v>22</v>
      </c>
      <c r="D14" s="7" t="s">
        <v>23</v>
      </c>
      <c r="E14" s="39"/>
      <c r="F14" s="40"/>
      <c r="G14" s="40"/>
      <c r="H14" s="40"/>
      <c r="I14" s="40"/>
      <c r="J14" s="40"/>
      <c r="K14" s="41"/>
      <c r="L14" s="40"/>
    </row>
    <row r="15" spans="1:12" ht="14.4">
      <c r="A15" s="23"/>
      <c r="B15" s="15"/>
      <c r="C15" s="11"/>
      <c r="D15" s="7" t="s">
        <v>24</v>
      </c>
      <c r="E15" s="39"/>
      <c r="F15" s="40"/>
      <c r="G15" s="40"/>
      <c r="H15" s="40"/>
      <c r="I15" s="40"/>
      <c r="J15" s="40"/>
      <c r="K15" s="41"/>
      <c r="L15" s="40"/>
    </row>
    <row r="16" spans="1:12" ht="14.4">
      <c r="A16" s="23"/>
      <c r="B16" s="15"/>
      <c r="C16" s="11"/>
      <c r="D16" s="7" t="s">
        <v>25</v>
      </c>
      <c r="E16" s="39"/>
      <c r="F16" s="40"/>
      <c r="G16" s="40"/>
      <c r="H16" s="40"/>
      <c r="I16" s="40"/>
      <c r="J16" s="40"/>
      <c r="K16" s="41"/>
      <c r="L16" s="40"/>
    </row>
    <row r="17" spans="1:12" ht="14.4">
      <c r="A17" s="23"/>
      <c r="B17" s="15"/>
      <c r="C17" s="11"/>
      <c r="D17" s="7" t="s">
        <v>26</v>
      </c>
      <c r="E17" s="39"/>
      <c r="F17" s="40"/>
      <c r="G17" s="40"/>
      <c r="H17" s="40"/>
      <c r="I17" s="40"/>
      <c r="J17" s="40"/>
      <c r="K17" s="41"/>
      <c r="L17" s="40"/>
    </row>
    <row r="18" spans="1:12" ht="14.4">
      <c r="A18" s="23"/>
      <c r="B18" s="15"/>
      <c r="C18" s="11"/>
      <c r="D18" s="7" t="s">
        <v>27</v>
      </c>
      <c r="E18" s="39"/>
      <c r="F18" s="40"/>
      <c r="G18" s="40"/>
      <c r="H18" s="40"/>
      <c r="I18" s="40"/>
      <c r="J18" s="40"/>
      <c r="K18" s="41"/>
      <c r="L18" s="40"/>
    </row>
    <row r="19" spans="1:12" ht="14.4">
      <c r="A19" s="23"/>
      <c r="B19" s="15"/>
      <c r="C19" s="11"/>
      <c r="D19" s="7" t="s">
        <v>28</v>
      </c>
      <c r="E19" s="39"/>
      <c r="F19" s="40"/>
      <c r="G19" s="40"/>
      <c r="H19" s="40"/>
      <c r="I19" s="40"/>
      <c r="J19" s="40"/>
      <c r="K19" s="41"/>
      <c r="L19" s="40"/>
    </row>
    <row r="20" spans="1:12" ht="14.4">
      <c r="A20" s="23"/>
      <c r="B20" s="15"/>
      <c r="C20" s="11"/>
      <c r="D20" s="7" t="s">
        <v>29</v>
      </c>
      <c r="E20" s="39"/>
      <c r="F20" s="40"/>
      <c r="G20" s="40"/>
      <c r="H20" s="40"/>
      <c r="I20" s="40"/>
      <c r="J20" s="40"/>
      <c r="K20" s="41"/>
      <c r="L20" s="40"/>
    </row>
    <row r="21" spans="1:12" ht="14.4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>
      <c r="A23" s="24"/>
      <c r="B23" s="17"/>
      <c r="C23" s="8"/>
      <c r="D23" s="18" t="s">
        <v>30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 thickBot="1">
      <c r="A24" s="29">
        <f>A6</f>
        <v>1</v>
      </c>
      <c r="B24" s="30">
        <f>B6</f>
        <v>1</v>
      </c>
      <c r="C24" s="76" t="s">
        <v>4</v>
      </c>
      <c r="D24" s="77"/>
      <c r="E24" s="31"/>
      <c r="F24" s="32">
        <f>F13+F23</f>
        <v>560</v>
      </c>
      <c r="G24" s="32">
        <f t="shared" ref="G24" si="2">G13+G23</f>
        <v>29.150000000000002</v>
      </c>
      <c r="H24" s="32">
        <f t="shared" ref="H24" si="3">H13+H23</f>
        <v>25.440000000000005</v>
      </c>
      <c r="I24" s="32">
        <f t="shared" ref="I24" si="4">I13+I23</f>
        <v>66.78</v>
      </c>
      <c r="J24" s="32">
        <f t="shared" ref="J24:L24" si="5">J13+J23</f>
        <v>526.79999999999995</v>
      </c>
      <c r="K24" s="32"/>
      <c r="L24" s="32">
        <f t="shared" si="5"/>
        <v>89.72</v>
      </c>
    </row>
    <row r="25" spans="1:12" ht="15" thickBot="1">
      <c r="A25" s="20">
        <v>1</v>
      </c>
      <c r="B25" s="21">
        <v>2</v>
      </c>
      <c r="C25" s="22" t="s">
        <v>20</v>
      </c>
      <c r="D25" s="56" t="s">
        <v>25</v>
      </c>
      <c r="E25" s="66" t="s">
        <v>64</v>
      </c>
      <c r="F25" s="67">
        <v>115</v>
      </c>
      <c r="G25" s="68">
        <v>12.13</v>
      </c>
      <c r="H25" s="68">
        <v>17.399999999999999</v>
      </c>
      <c r="I25" s="68">
        <v>9.86</v>
      </c>
      <c r="J25" s="68">
        <v>245</v>
      </c>
      <c r="K25" s="67" t="s">
        <v>45</v>
      </c>
      <c r="L25" s="68">
        <v>50.82</v>
      </c>
    </row>
    <row r="26" spans="1:12" ht="14.4">
      <c r="A26" s="23"/>
      <c r="B26" s="15"/>
      <c r="C26" s="11"/>
      <c r="D26" s="56" t="s">
        <v>26</v>
      </c>
      <c r="E26" s="69" t="s">
        <v>65</v>
      </c>
      <c r="F26" s="67">
        <v>150</v>
      </c>
      <c r="G26" s="68">
        <v>6.6</v>
      </c>
      <c r="H26" s="68">
        <v>4.38</v>
      </c>
      <c r="I26" s="68">
        <v>35.270000000000003</v>
      </c>
      <c r="J26" s="68">
        <v>213.71</v>
      </c>
      <c r="K26" s="67">
        <v>510</v>
      </c>
      <c r="L26" s="68">
        <v>5.49</v>
      </c>
    </row>
    <row r="27" spans="1:12" ht="14.4">
      <c r="A27" s="23"/>
      <c r="B27" s="15"/>
      <c r="C27" s="11"/>
      <c r="D27" s="59" t="s">
        <v>23</v>
      </c>
      <c r="E27" s="69" t="s">
        <v>66</v>
      </c>
      <c r="F27" s="71">
        <v>60</v>
      </c>
      <c r="G27" s="68">
        <v>1.32</v>
      </c>
      <c r="H27" s="68">
        <v>2.76</v>
      </c>
      <c r="I27" s="68">
        <v>6.53</v>
      </c>
      <c r="J27" s="68">
        <v>56.22</v>
      </c>
      <c r="K27" s="67">
        <v>210</v>
      </c>
      <c r="L27" s="68">
        <v>9.33</v>
      </c>
    </row>
    <row r="28" spans="1:12" ht="14.4">
      <c r="A28" s="23"/>
      <c r="B28" s="15"/>
      <c r="C28" s="11"/>
      <c r="D28" s="55" t="s">
        <v>39</v>
      </c>
      <c r="E28" s="69" t="s">
        <v>37</v>
      </c>
      <c r="F28" s="71">
        <v>30</v>
      </c>
      <c r="G28" s="68">
        <v>3.21</v>
      </c>
      <c r="H28" s="68">
        <v>1.35</v>
      </c>
      <c r="I28" s="68">
        <v>13.05</v>
      </c>
      <c r="J28" s="68">
        <v>63</v>
      </c>
      <c r="K28" s="67" t="s">
        <v>50</v>
      </c>
      <c r="L28" s="68">
        <v>3.06</v>
      </c>
    </row>
    <row r="29" spans="1:12" ht="14.4">
      <c r="A29" s="23"/>
      <c r="B29" s="15"/>
      <c r="C29" s="11"/>
      <c r="D29" s="59" t="s">
        <v>27</v>
      </c>
      <c r="E29" s="69" t="s">
        <v>62</v>
      </c>
      <c r="F29" s="67">
        <v>200</v>
      </c>
      <c r="G29" s="68">
        <v>1.4</v>
      </c>
      <c r="H29" s="68">
        <v>2</v>
      </c>
      <c r="I29" s="68">
        <v>22.4</v>
      </c>
      <c r="J29" s="68">
        <v>68</v>
      </c>
      <c r="K29" s="67">
        <v>692</v>
      </c>
      <c r="L29" s="68">
        <v>3.89</v>
      </c>
    </row>
    <row r="30" spans="1:12" ht="14.4">
      <c r="A30" s="23"/>
      <c r="B30" s="15"/>
      <c r="C30" s="11"/>
      <c r="D30" s="57" t="s">
        <v>41</v>
      </c>
      <c r="E30" s="66" t="s">
        <v>52</v>
      </c>
      <c r="F30" s="70">
        <v>110</v>
      </c>
      <c r="G30" s="68">
        <v>0.37</v>
      </c>
      <c r="H30" s="68">
        <v>0.31</v>
      </c>
      <c r="I30" s="68">
        <v>8.98</v>
      </c>
      <c r="J30" s="68">
        <v>57.2</v>
      </c>
      <c r="K30" s="67" t="s">
        <v>50</v>
      </c>
      <c r="L30" s="68">
        <v>17.13</v>
      </c>
    </row>
    <row r="31" spans="1:12" ht="14.4">
      <c r="A31" s="23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>
      <c r="A32" s="24"/>
      <c r="B32" s="17"/>
      <c r="C32" s="8"/>
      <c r="D32" s="18" t="s">
        <v>30</v>
      </c>
      <c r="E32" s="9"/>
      <c r="F32" s="19">
        <f>SUM(F25:F31)</f>
        <v>665</v>
      </c>
      <c r="G32" s="19">
        <f>SUM(G25:G31)</f>
        <v>25.03</v>
      </c>
      <c r="H32" s="19">
        <f>SUM(H25:H31)</f>
        <v>28.2</v>
      </c>
      <c r="I32" s="19">
        <f>SUM(I25:I31)</f>
        <v>96.090000000000018</v>
      </c>
      <c r="J32" s="65">
        <f>SUM(J25:J31)</f>
        <v>703.13000000000011</v>
      </c>
      <c r="K32" s="25"/>
      <c r="L32" s="65">
        <f>SUM(L25:L31)</f>
        <v>89.72</v>
      </c>
    </row>
    <row r="33" spans="1:12" ht="14.4">
      <c r="A33" s="26">
        <f>A25</f>
        <v>1</v>
      </c>
      <c r="B33" s="13">
        <f>B25</f>
        <v>2</v>
      </c>
      <c r="C33" s="10" t="s">
        <v>22</v>
      </c>
      <c r="D33" s="7" t="s">
        <v>23</v>
      </c>
      <c r="E33" s="39"/>
      <c r="F33" s="40"/>
      <c r="G33" s="40"/>
      <c r="H33" s="40"/>
      <c r="I33" s="40"/>
      <c r="J33" s="40"/>
      <c r="K33" s="41"/>
      <c r="L33" s="40"/>
    </row>
    <row r="34" spans="1:12" ht="14.4">
      <c r="A34" s="23"/>
      <c r="B34" s="15"/>
      <c r="C34" s="11"/>
      <c r="D34" s="7" t="s">
        <v>24</v>
      </c>
      <c r="E34" s="39"/>
      <c r="F34" s="40"/>
      <c r="G34" s="40"/>
      <c r="H34" s="40"/>
      <c r="I34" s="40"/>
      <c r="J34" s="40"/>
      <c r="K34" s="41"/>
      <c r="L34" s="40"/>
    </row>
    <row r="35" spans="1:12" ht="14.4">
      <c r="A35" s="23"/>
      <c r="B35" s="15"/>
      <c r="C35" s="11"/>
      <c r="D35" s="7" t="s">
        <v>25</v>
      </c>
      <c r="E35" s="39"/>
      <c r="F35" s="40"/>
      <c r="G35" s="40"/>
      <c r="H35" s="40"/>
      <c r="I35" s="40"/>
      <c r="J35" s="40"/>
      <c r="K35" s="41"/>
      <c r="L35" s="40"/>
    </row>
    <row r="36" spans="1:12" ht="14.4">
      <c r="A36" s="23"/>
      <c r="B36" s="15"/>
      <c r="C36" s="11"/>
      <c r="D36" s="7" t="s">
        <v>26</v>
      </c>
      <c r="E36" s="39"/>
      <c r="F36" s="40"/>
      <c r="G36" s="40"/>
      <c r="H36" s="40"/>
      <c r="I36" s="40"/>
      <c r="J36" s="40"/>
      <c r="K36" s="41"/>
      <c r="L36" s="40"/>
    </row>
    <row r="37" spans="1:12" ht="14.4">
      <c r="A37" s="23"/>
      <c r="B37" s="15"/>
      <c r="C37" s="11"/>
      <c r="D37" s="7" t="s">
        <v>27</v>
      </c>
      <c r="E37" s="39"/>
      <c r="F37" s="40"/>
      <c r="G37" s="40"/>
      <c r="H37" s="40"/>
      <c r="I37" s="40"/>
      <c r="J37" s="40"/>
      <c r="K37" s="41"/>
      <c r="L37" s="40"/>
    </row>
    <row r="38" spans="1:12" ht="14.4">
      <c r="A38" s="23"/>
      <c r="B38" s="15"/>
      <c r="C38" s="11"/>
      <c r="D38" s="7" t="s">
        <v>28</v>
      </c>
      <c r="E38" s="39"/>
      <c r="F38" s="40"/>
      <c r="G38" s="40"/>
      <c r="H38" s="40"/>
      <c r="I38" s="40"/>
      <c r="J38" s="40"/>
      <c r="K38" s="41"/>
      <c r="L38" s="40"/>
    </row>
    <row r="39" spans="1:12" ht="14.4">
      <c r="A39" s="23"/>
      <c r="B39" s="15"/>
      <c r="C39" s="11"/>
      <c r="D39" s="7" t="s">
        <v>29</v>
      </c>
      <c r="E39" s="39"/>
      <c r="F39" s="40"/>
      <c r="G39" s="40"/>
      <c r="H39" s="40"/>
      <c r="I39" s="40"/>
      <c r="J39" s="40"/>
      <c r="K39" s="41"/>
      <c r="L39" s="40"/>
    </row>
    <row r="40" spans="1:12" ht="14.4">
      <c r="A40" s="23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>
      <c r="A41" s="23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>
      <c r="A42" s="24"/>
      <c r="B42" s="17"/>
      <c r="C42" s="8"/>
      <c r="D42" s="18" t="s">
        <v>30</v>
      </c>
      <c r="E42" s="9"/>
      <c r="F42" s="19">
        <f>SUM(F33:F41)</f>
        <v>0</v>
      </c>
      <c r="G42" s="19">
        <f t="shared" ref="G42:J42" si="6">SUM(G33:G41)</f>
        <v>0</v>
      </c>
      <c r="H42" s="19">
        <f t="shared" si="6"/>
        <v>0</v>
      </c>
      <c r="I42" s="19">
        <f t="shared" si="6"/>
        <v>0</v>
      </c>
      <c r="J42" s="19">
        <f t="shared" si="6"/>
        <v>0</v>
      </c>
      <c r="K42" s="25"/>
      <c r="L42" s="19">
        <f t="shared" ref="L42" si="7">SUM(L33:L41)</f>
        <v>0</v>
      </c>
    </row>
    <row r="43" spans="1:12" ht="15.75" customHeight="1" thickBot="1">
      <c r="A43" s="29">
        <f>A25</f>
        <v>1</v>
      </c>
      <c r="B43" s="30">
        <f>B25</f>
        <v>2</v>
      </c>
      <c r="C43" s="76" t="s">
        <v>4</v>
      </c>
      <c r="D43" s="77"/>
      <c r="E43" s="31"/>
      <c r="F43" s="32">
        <f>F32+F42</f>
        <v>665</v>
      </c>
      <c r="G43" s="32">
        <f t="shared" ref="G43" si="8">G32+G42</f>
        <v>25.03</v>
      </c>
      <c r="H43" s="32">
        <f t="shared" ref="H43" si="9">H32+H42</f>
        <v>28.2</v>
      </c>
      <c r="I43" s="32">
        <f t="shared" ref="I43" si="10">I32+I42</f>
        <v>96.090000000000018</v>
      </c>
      <c r="J43" s="32">
        <f t="shared" ref="J43:L43" si="11">J32+J42</f>
        <v>703.13000000000011</v>
      </c>
      <c r="K43" s="32"/>
      <c r="L43" s="32">
        <f t="shared" si="11"/>
        <v>89.72</v>
      </c>
    </row>
    <row r="44" spans="1:12" ht="14.4">
      <c r="A44" s="20">
        <v>1</v>
      </c>
      <c r="B44" s="21">
        <v>3</v>
      </c>
      <c r="C44" s="22" t="s">
        <v>20</v>
      </c>
      <c r="D44" s="56" t="s">
        <v>25</v>
      </c>
      <c r="E44" s="69" t="s">
        <v>67</v>
      </c>
      <c r="F44" s="67">
        <v>135</v>
      </c>
      <c r="G44" s="68">
        <v>19.72</v>
      </c>
      <c r="H44" s="68">
        <v>17.89</v>
      </c>
      <c r="I44" s="68">
        <v>4.76</v>
      </c>
      <c r="J44" s="68">
        <v>168.2</v>
      </c>
      <c r="K44" s="67" t="s">
        <v>42</v>
      </c>
      <c r="L44" s="68">
        <v>65.540000000000006</v>
      </c>
    </row>
    <row r="45" spans="1:12" ht="14.4">
      <c r="A45" s="23"/>
      <c r="B45" s="15"/>
      <c r="C45" s="11"/>
      <c r="D45" s="59" t="s">
        <v>26</v>
      </c>
      <c r="E45" s="69" t="s">
        <v>54</v>
      </c>
      <c r="F45" s="67">
        <v>150</v>
      </c>
      <c r="G45" s="68">
        <v>7.46</v>
      </c>
      <c r="H45" s="68">
        <v>5.61</v>
      </c>
      <c r="I45" s="68">
        <v>35.840000000000003</v>
      </c>
      <c r="J45" s="68">
        <v>230.45</v>
      </c>
      <c r="K45" s="67">
        <v>508</v>
      </c>
      <c r="L45" s="68">
        <v>8.66</v>
      </c>
    </row>
    <row r="46" spans="1:12" ht="14.4">
      <c r="A46" s="23"/>
      <c r="B46" s="15"/>
      <c r="C46" s="11"/>
      <c r="D46" s="59" t="s">
        <v>23</v>
      </c>
      <c r="E46" s="69" t="s">
        <v>68</v>
      </c>
      <c r="F46" s="67">
        <v>60</v>
      </c>
      <c r="G46" s="68">
        <v>0.86</v>
      </c>
      <c r="H46" s="68">
        <v>3.65</v>
      </c>
      <c r="I46" s="68">
        <v>5.0199999999999996</v>
      </c>
      <c r="J46" s="68">
        <v>56.34</v>
      </c>
      <c r="K46" s="67" t="s">
        <v>69</v>
      </c>
      <c r="L46" s="68">
        <v>6.56</v>
      </c>
    </row>
    <row r="47" spans="1:12" ht="14.4">
      <c r="A47" s="23"/>
      <c r="B47" s="15"/>
      <c r="C47" s="11"/>
      <c r="D47" s="55" t="s">
        <v>39</v>
      </c>
      <c r="E47" s="69" t="s">
        <v>37</v>
      </c>
      <c r="F47" s="67">
        <v>30</v>
      </c>
      <c r="G47" s="68">
        <v>3.21</v>
      </c>
      <c r="H47" s="68">
        <v>1.35</v>
      </c>
      <c r="I47" s="68">
        <v>13.05</v>
      </c>
      <c r="J47" s="68">
        <v>63</v>
      </c>
      <c r="K47" s="67" t="s">
        <v>50</v>
      </c>
      <c r="L47" s="68">
        <v>3.06</v>
      </c>
    </row>
    <row r="48" spans="1:12" ht="14.4">
      <c r="A48" s="23"/>
      <c r="B48" s="15"/>
      <c r="C48" s="11"/>
      <c r="D48" s="59" t="s">
        <v>27</v>
      </c>
      <c r="E48" s="69" t="s">
        <v>56</v>
      </c>
      <c r="F48" s="67">
        <v>200</v>
      </c>
      <c r="G48" s="68">
        <v>0.04</v>
      </c>
      <c r="H48" s="68">
        <v>0</v>
      </c>
      <c r="I48" s="68">
        <v>24.76</v>
      </c>
      <c r="J48" s="68">
        <v>94.2</v>
      </c>
      <c r="K48" s="67">
        <v>639</v>
      </c>
      <c r="L48" s="68">
        <v>5.9</v>
      </c>
    </row>
    <row r="49" spans="1:12" ht="14.4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4">
      <c r="A50" s="24"/>
      <c r="B50" s="17"/>
      <c r="C50" s="8"/>
      <c r="D50" s="18" t="s">
        <v>30</v>
      </c>
      <c r="E50" s="9"/>
      <c r="F50" s="19">
        <f>SUM(F44:F49)</f>
        <v>575</v>
      </c>
      <c r="G50" s="19">
        <f>SUM(G44:G49)</f>
        <v>31.29</v>
      </c>
      <c r="H50" s="19">
        <f>SUM(H44:H49)</f>
        <v>28.5</v>
      </c>
      <c r="I50" s="19">
        <f>SUM(I44:I49)</f>
        <v>83.43</v>
      </c>
      <c r="J50" s="19">
        <f>SUM(J44:J49)</f>
        <v>612.19000000000005</v>
      </c>
      <c r="K50" s="25"/>
      <c r="L50" s="65">
        <f>SUM(L44:L49)</f>
        <v>89.720000000000013</v>
      </c>
    </row>
    <row r="51" spans="1:12" ht="14.4">
      <c r="A51" s="26">
        <f>A44</f>
        <v>1</v>
      </c>
      <c r="B51" s="13">
        <f>B44</f>
        <v>3</v>
      </c>
      <c r="C51" s="10" t="s">
        <v>22</v>
      </c>
      <c r="D51" s="7" t="s">
        <v>23</v>
      </c>
      <c r="E51" s="39"/>
      <c r="F51" s="40"/>
      <c r="G51" s="40"/>
      <c r="H51" s="40"/>
      <c r="I51" s="40"/>
      <c r="J51" s="40"/>
      <c r="K51" s="41"/>
      <c r="L51" s="40"/>
    </row>
    <row r="52" spans="1:12" ht="14.4">
      <c r="A52" s="23"/>
      <c r="B52" s="15"/>
      <c r="C52" s="11"/>
      <c r="D52" s="7" t="s">
        <v>24</v>
      </c>
      <c r="E52" s="39"/>
      <c r="F52" s="40"/>
      <c r="G52" s="40"/>
      <c r="H52" s="40"/>
      <c r="I52" s="40"/>
      <c r="J52" s="40"/>
      <c r="K52" s="41"/>
      <c r="L52" s="40"/>
    </row>
    <row r="53" spans="1:12" ht="14.4">
      <c r="A53" s="23"/>
      <c r="B53" s="15"/>
      <c r="C53" s="11"/>
      <c r="D53" s="7" t="s">
        <v>25</v>
      </c>
      <c r="E53" s="39"/>
      <c r="F53" s="40"/>
      <c r="G53" s="40"/>
      <c r="H53" s="40"/>
      <c r="I53" s="40"/>
      <c r="J53" s="40"/>
      <c r="K53" s="41"/>
      <c r="L53" s="40"/>
    </row>
    <row r="54" spans="1:12" ht="14.4">
      <c r="A54" s="23"/>
      <c r="B54" s="15"/>
      <c r="C54" s="11"/>
      <c r="D54" s="7" t="s">
        <v>26</v>
      </c>
      <c r="E54" s="39"/>
      <c r="F54" s="40"/>
      <c r="G54" s="40"/>
      <c r="H54" s="40"/>
      <c r="I54" s="40"/>
      <c r="J54" s="40"/>
      <c r="K54" s="41"/>
      <c r="L54" s="40"/>
    </row>
    <row r="55" spans="1:12" ht="14.4">
      <c r="A55" s="23"/>
      <c r="B55" s="15"/>
      <c r="C55" s="11"/>
      <c r="D55" s="7" t="s">
        <v>27</v>
      </c>
      <c r="E55" s="39"/>
      <c r="F55" s="40"/>
      <c r="G55" s="40"/>
      <c r="H55" s="40"/>
      <c r="I55" s="40"/>
      <c r="J55" s="40"/>
      <c r="K55" s="41"/>
      <c r="L55" s="40"/>
    </row>
    <row r="56" spans="1:12" ht="14.4">
      <c r="A56" s="23"/>
      <c r="B56" s="15"/>
      <c r="C56" s="11"/>
      <c r="D56" s="7" t="s">
        <v>28</v>
      </c>
      <c r="E56" s="39"/>
      <c r="F56" s="40"/>
      <c r="G56" s="40"/>
      <c r="H56" s="40"/>
      <c r="I56" s="40"/>
      <c r="J56" s="40"/>
      <c r="K56" s="41"/>
      <c r="L56" s="40"/>
    </row>
    <row r="57" spans="1:12" ht="14.4">
      <c r="A57" s="23"/>
      <c r="B57" s="15"/>
      <c r="C57" s="11"/>
      <c r="D57" s="7" t="s">
        <v>29</v>
      </c>
      <c r="E57" s="39"/>
      <c r="F57" s="40"/>
      <c r="G57" s="40"/>
      <c r="H57" s="40"/>
      <c r="I57" s="40"/>
      <c r="J57" s="40"/>
      <c r="K57" s="41"/>
      <c r="L57" s="40"/>
    </row>
    <row r="58" spans="1:12" ht="14.4">
      <c r="A58" s="23"/>
      <c r="B58" s="15"/>
      <c r="C58" s="11"/>
      <c r="D58" s="6"/>
      <c r="E58" s="39"/>
      <c r="F58" s="40"/>
      <c r="G58" s="40"/>
      <c r="H58" s="40"/>
      <c r="I58" s="40"/>
      <c r="J58" s="40"/>
      <c r="K58" s="41"/>
      <c r="L58" s="40"/>
    </row>
    <row r="59" spans="1:12" ht="14.4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>
      <c r="A60" s="24"/>
      <c r="B60" s="17"/>
      <c r="C60" s="8"/>
      <c r="D60" s="18" t="s">
        <v>30</v>
      </c>
      <c r="E60" s="9"/>
      <c r="F60" s="19">
        <f>SUM(F51:F59)</f>
        <v>0</v>
      </c>
      <c r="G60" s="19">
        <f t="shared" ref="G60:J60" si="12">SUM(G51:G59)</f>
        <v>0</v>
      </c>
      <c r="H60" s="19">
        <f t="shared" si="12"/>
        <v>0</v>
      </c>
      <c r="I60" s="19">
        <f t="shared" si="12"/>
        <v>0</v>
      </c>
      <c r="J60" s="19">
        <f t="shared" si="12"/>
        <v>0</v>
      </c>
      <c r="K60" s="25"/>
      <c r="L60" s="19">
        <f t="shared" ref="L60" si="13">SUM(L51:L59)</f>
        <v>0</v>
      </c>
    </row>
    <row r="61" spans="1:12" ht="15.75" customHeight="1" thickBot="1">
      <c r="A61" s="29">
        <f>A44</f>
        <v>1</v>
      </c>
      <c r="B61" s="30">
        <f>B44</f>
        <v>3</v>
      </c>
      <c r="C61" s="76" t="s">
        <v>4</v>
      </c>
      <c r="D61" s="77"/>
      <c r="E61" s="31"/>
      <c r="F61" s="32">
        <f>F50+F60</f>
        <v>575</v>
      </c>
      <c r="G61" s="32">
        <f t="shared" ref="G61" si="14">G50+G60</f>
        <v>31.29</v>
      </c>
      <c r="H61" s="32">
        <f t="shared" ref="H61" si="15">H50+H60</f>
        <v>28.5</v>
      </c>
      <c r="I61" s="32">
        <f t="shared" ref="I61" si="16">I50+I60</f>
        <v>83.43</v>
      </c>
      <c r="J61" s="32">
        <f t="shared" ref="J61:L61" si="17">J50+J60</f>
        <v>612.19000000000005</v>
      </c>
      <c r="K61" s="32"/>
      <c r="L61" s="32">
        <f t="shared" si="17"/>
        <v>89.720000000000013</v>
      </c>
    </row>
    <row r="62" spans="1:12" ht="15" thickBot="1">
      <c r="A62" s="20">
        <v>1</v>
      </c>
      <c r="B62" s="21">
        <v>4</v>
      </c>
      <c r="C62" s="22" t="s">
        <v>20</v>
      </c>
      <c r="D62" s="56" t="s">
        <v>25</v>
      </c>
      <c r="E62" s="66" t="s">
        <v>57</v>
      </c>
      <c r="F62" s="70">
        <v>220</v>
      </c>
      <c r="G62" s="68">
        <v>10.44</v>
      </c>
      <c r="H62" s="68">
        <v>11.11</v>
      </c>
      <c r="I62" s="68">
        <v>41.3</v>
      </c>
      <c r="J62" s="68">
        <v>307</v>
      </c>
      <c r="K62" s="67" t="s">
        <v>43</v>
      </c>
      <c r="L62" s="68">
        <v>39.9</v>
      </c>
    </row>
    <row r="63" spans="1:12" ht="14.4">
      <c r="A63" s="23"/>
      <c r="B63" s="15"/>
      <c r="C63" s="11"/>
      <c r="D63" s="56"/>
      <c r="E63" s="66" t="s">
        <v>38</v>
      </c>
      <c r="F63" s="70">
        <v>20</v>
      </c>
      <c r="G63" s="68">
        <v>0</v>
      </c>
      <c r="H63" s="68">
        <v>16.399999999999999</v>
      </c>
      <c r="I63" s="68">
        <v>0.2</v>
      </c>
      <c r="J63" s="68">
        <v>150</v>
      </c>
      <c r="K63" s="67" t="s">
        <v>51</v>
      </c>
      <c r="L63" s="68">
        <v>14.85</v>
      </c>
    </row>
    <row r="64" spans="1:12" ht="14.4">
      <c r="A64" s="23"/>
      <c r="B64" s="15"/>
      <c r="C64" s="11"/>
      <c r="D64" s="55" t="s">
        <v>39</v>
      </c>
      <c r="E64" s="66" t="s">
        <v>37</v>
      </c>
      <c r="F64" s="71">
        <v>30</v>
      </c>
      <c r="G64" s="68">
        <v>0.26</v>
      </c>
      <c r="H64" s="68">
        <v>0.16</v>
      </c>
      <c r="I64" s="68">
        <v>16.8</v>
      </c>
      <c r="J64" s="68">
        <v>63</v>
      </c>
      <c r="K64" s="67" t="s">
        <v>51</v>
      </c>
      <c r="L64" s="68">
        <v>3.06</v>
      </c>
    </row>
    <row r="65" spans="1:12" ht="14.4">
      <c r="A65" s="23"/>
      <c r="B65" s="15"/>
      <c r="C65" s="11"/>
      <c r="D65" s="55" t="s">
        <v>27</v>
      </c>
      <c r="E65" s="69" t="s">
        <v>40</v>
      </c>
      <c r="F65" s="67">
        <v>180</v>
      </c>
      <c r="G65" s="68">
        <v>0.2</v>
      </c>
      <c r="H65" s="68">
        <v>0</v>
      </c>
      <c r="I65" s="68">
        <v>14</v>
      </c>
      <c r="J65" s="68">
        <v>58</v>
      </c>
      <c r="K65" s="67">
        <v>685</v>
      </c>
      <c r="L65" s="68">
        <v>1.76</v>
      </c>
    </row>
    <row r="66" spans="1:12" ht="14.4">
      <c r="A66" s="23"/>
      <c r="B66" s="15"/>
      <c r="C66" s="11"/>
      <c r="D66" s="60" t="s">
        <v>41</v>
      </c>
      <c r="E66" s="66" t="s">
        <v>52</v>
      </c>
      <c r="F66" s="70">
        <v>185</v>
      </c>
      <c r="G66" s="68">
        <v>0.62</v>
      </c>
      <c r="H66" s="68">
        <v>0.52</v>
      </c>
      <c r="I66" s="68">
        <v>15.1</v>
      </c>
      <c r="J66" s="68">
        <v>96.2</v>
      </c>
      <c r="K66" s="67" t="s">
        <v>50</v>
      </c>
      <c r="L66" s="68">
        <v>30.15</v>
      </c>
    </row>
    <row r="67" spans="1:12" ht="14.4">
      <c r="A67" s="23"/>
      <c r="B67" s="15"/>
      <c r="C67" s="11"/>
      <c r="D67" s="60"/>
      <c r="E67" s="39"/>
      <c r="F67" s="40"/>
      <c r="G67" s="49"/>
      <c r="H67" s="40"/>
      <c r="I67" s="49"/>
      <c r="J67" s="49"/>
      <c r="K67" s="48"/>
      <c r="L67" s="52"/>
    </row>
    <row r="68" spans="1:12" ht="14.4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9"/>
    </row>
    <row r="69" spans="1:12" ht="14.4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9"/>
    </row>
    <row r="70" spans="1:12" ht="14.4">
      <c r="A70" s="24"/>
      <c r="B70" s="17"/>
      <c r="C70" s="8"/>
      <c r="D70" s="18" t="s">
        <v>30</v>
      </c>
      <c r="E70" s="9"/>
      <c r="F70" s="19">
        <f>SUM(F62:F69)</f>
        <v>635</v>
      </c>
      <c r="G70" s="19">
        <f>SUM(G62:G69)</f>
        <v>11.519999999999998</v>
      </c>
      <c r="H70" s="65">
        <f>SUM(H62:H69)</f>
        <v>28.189999999999998</v>
      </c>
      <c r="I70" s="65">
        <f>SUM(I62:I69)</f>
        <v>87.399999999999991</v>
      </c>
      <c r="J70" s="65">
        <f>SUM(J62:J69)</f>
        <v>674.2</v>
      </c>
      <c r="K70" s="25"/>
      <c r="L70" s="51">
        <f>SUM(L62:L69)</f>
        <v>89.72</v>
      </c>
    </row>
    <row r="71" spans="1:12" ht="14.4">
      <c r="A71" s="26">
        <v>1</v>
      </c>
      <c r="B71" s="13">
        <f>B62</f>
        <v>4</v>
      </c>
      <c r="C71" s="10" t="s">
        <v>22</v>
      </c>
      <c r="D71" s="7" t="s">
        <v>23</v>
      </c>
      <c r="E71" s="39"/>
      <c r="F71" s="40"/>
      <c r="G71" s="40"/>
      <c r="H71" s="40"/>
      <c r="I71" s="40"/>
      <c r="J71" s="40"/>
      <c r="K71" s="41"/>
      <c r="L71" s="40"/>
    </row>
    <row r="72" spans="1:12" ht="14.4">
      <c r="A72" s="23"/>
      <c r="B72" s="15"/>
      <c r="C72" s="11"/>
      <c r="D72" s="7" t="s">
        <v>24</v>
      </c>
      <c r="E72" s="39"/>
      <c r="F72" s="40"/>
      <c r="G72" s="40"/>
      <c r="H72" s="40"/>
      <c r="I72" s="40"/>
      <c r="J72" s="40"/>
      <c r="K72" s="41"/>
      <c r="L72" s="40"/>
    </row>
    <row r="73" spans="1:12" ht="14.4">
      <c r="A73" s="23"/>
      <c r="B73" s="15"/>
      <c r="C73" s="11"/>
      <c r="D73" s="7" t="s">
        <v>25</v>
      </c>
      <c r="E73" s="39"/>
      <c r="F73" s="40"/>
      <c r="G73" s="40"/>
      <c r="H73" s="40"/>
      <c r="I73" s="40"/>
      <c r="J73" s="40"/>
      <c r="K73" s="41"/>
      <c r="L73" s="40"/>
    </row>
    <row r="74" spans="1:12" ht="14.4">
      <c r="A74" s="23"/>
      <c r="B74" s="15"/>
      <c r="C74" s="11"/>
      <c r="D74" s="7" t="s">
        <v>26</v>
      </c>
      <c r="E74" s="39"/>
      <c r="F74" s="40"/>
      <c r="G74" s="40"/>
      <c r="H74" s="40"/>
      <c r="I74" s="40"/>
      <c r="J74" s="40"/>
      <c r="K74" s="41"/>
      <c r="L74" s="40"/>
    </row>
    <row r="75" spans="1:12" ht="14.4">
      <c r="A75" s="23"/>
      <c r="B75" s="15"/>
      <c r="C75" s="11"/>
      <c r="D75" s="7" t="s">
        <v>27</v>
      </c>
      <c r="E75" s="39"/>
      <c r="F75" s="40"/>
      <c r="G75" s="40"/>
      <c r="H75" s="40"/>
      <c r="I75" s="40"/>
      <c r="J75" s="40"/>
      <c r="K75" s="41"/>
      <c r="L75" s="40"/>
    </row>
    <row r="76" spans="1:12" ht="14.4">
      <c r="A76" s="23"/>
      <c r="B76" s="15"/>
      <c r="C76" s="11"/>
      <c r="D76" s="7" t="s">
        <v>28</v>
      </c>
      <c r="E76" s="39"/>
      <c r="F76" s="40"/>
      <c r="G76" s="40"/>
      <c r="H76" s="40"/>
      <c r="I76" s="40"/>
      <c r="J76" s="40"/>
      <c r="K76" s="41"/>
      <c r="L76" s="40"/>
    </row>
    <row r="77" spans="1:12" ht="14.4">
      <c r="A77" s="23"/>
      <c r="B77" s="15"/>
      <c r="C77" s="11"/>
      <c r="D77" s="7" t="s">
        <v>29</v>
      </c>
      <c r="E77" s="39"/>
      <c r="F77" s="40"/>
      <c r="G77" s="40"/>
      <c r="H77" s="40"/>
      <c r="I77" s="40"/>
      <c r="J77" s="40"/>
      <c r="K77" s="41"/>
      <c r="L77" s="40"/>
    </row>
    <row r="78" spans="1:12" ht="14.4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>
      <c r="A80" s="24"/>
      <c r="B80" s="17"/>
      <c r="C80" s="8"/>
      <c r="D80" s="18" t="s">
        <v>30</v>
      </c>
      <c r="E80" s="9"/>
      <c r="F80" s="19">
        <f>SUM(F71:F79)</f>
        <v>0</v>
      </c>
      <c r="G80" s="19">
        <f t="shared" ref="G80:J80" si="18">SUM(G71:G79)</f>
        <v>0</v>
      </c>
      <c r="H80" s="19">
        <f t="shared" si="18"/>
        <v>0</v>
      </c>
      <c r="I80" s="19">
        <f t="shared" si="18"/>
        <v>0</v>
      </c>
      <c r="J80" s="19">
        <f t="shared" si="18"/>
        <v>0</v>
      </c>
      <c r="K80" s="25"/>
      <c r="L80" s="19">
        <f t="shared" ref="L80" si="19">SUM(L71:L79)</f>
        <v>0</v>
      </c>
    </row>
    <row r="81" spans="1:12" ht="15" thickBot="1">
      <c r="A81" s="29">
        <f>A62</f>
        <v>1</v>
      </c>
      <c r="B81" s="30">
        <f>B62</f>
        <v>4</v>
      </c>
      <c r="C81" s="76" t="s">
        <v>4</v>
      </c>
      <c r="D81" s="77"/>
      <c r="E81" s="31"/>
      <c r="F81" s="32">
        <f>F70+F80</f>
        <v>635</v>
      </c>
      <c r="G81" s="32">
        <f t="shared" ref="G81:J81" si="20">G70+G80</f>
        <v>11.519999999999998</v>
      </c>
      <c r="H81" s="32">
        <f t="shared" si="20"/>
        <v>28.189999999999998</v>
      </c>
      <c r="I81" s="32">
        <f t="shared" si="20"/>
        <v>87.399999999999991</v>
      </c>
      <c r="J81" s="32">
        <f t="shared" si="20"/>
        <v>674.2</v>
      </c>
      <c r="K81" s="32"/>
      <c r="L81" s="32">
        <f t="shared" ref="L81" si="21">L70+L80</f>
        <v>89.72</v>
      </c>
    </row>
    <row r="82" spans="1:12" ht="15.75" customHeight="1" thickBot="1">
      <c r="A82" s="14">
        <v>1</v>
      </c>
      <c r="B82" s="15">
        <v>5</v>
      </c>
      <c r="C82" s="22" t="s">
        <v>20</v>
      </c>
      <c r="D82" s="56" t="s">
        <v>25</v>
      </c>
      <c r="E82" s="69" t="s">
        <v>58</v>
      </c>
      <c r="F82" s="67">
        <v>140</v>
      </c>
      <c r="G82" s="68">
        <v>11.78</v>
      </c>
      <c r="H82" s="68">
        <v>12.91</v>
      </c>
      <c r="I82" s="68">
        <v>14.9</v>
      </c>
      <c r="J82" s="68">
        <v>223</v>
      </c>
      <c r="K82" s="67">
        <v>462</v>
      </c>
      <c r="L82" s="68">
        <v>63.09</v>
      </c>
    </row>
    <row r="83" spans="1:12" ht="15" thickBot="1">
      <c r="A83" s="14"/>
      <c r="B83" s="15"/>
      <c r="C83" s="11"/>
      <c r="D83" s="56" t="s">
        <v>26</v>
      </c>
      <c r="E83" s="66" t="s">
        <v>70</v>
      </c>
      <c r="F83" s="71">
        <v>150</v>
      </c>
      <c r="G83" s="68">
        <v>6.6</v>
      </c>
      <c r="H83" s="68">
        <v>5.72</v>
      </c>
      <c r="I83" s="68">
        <v>37.880000000000003</v>
      </c>
      <c r="J83" s="68">
        <v>229.5</v>
      </c>
      <c r="K83" s="67">
        <v>510</v>
      </c>
      <c r="L83" s="68">
        <v>4.95</v>
      </c>
    </row>
    <row r="84" spans="1:12" ht="14.4">
      <c r="A84" s="14"/>
      <c r="B84" s="15"/>
      <c r="C84" s="11"/>
      <c r="D84" s="56" t="s">
        <v>23</v>
      </c>
      <c r="E84" s="69" t="s">
        <v>60</v>
      </c>
      <c r="F84" s="67">
        <v>60</v>
      </c>
      <c r="G84" s="68">
        <v>1.1100000000000001</v>
      </c>
      <c r="H84" s="68">
        <v>2.59</v>
      </c>
      <c r="I84" s="68">
        <v>13.81</v>
      </c>
      <c r="J84" s="68">
        <v>85.41</v>
      </c>
      <c r="K84" s="67">
        <v>214</v>
      </c>
      <c r="L84" s="68">
        <v>9.9499999999999993</v>
      </c>
    </row>
    <row r="85" spans="1:12" ht="14.4">
      <c r="A85" s="14"/>
      <c r="B85" s="15"/>
      <c r="C85" s="11"/>
      <c r="D85" s="60" t="s">
        <v>39</v>
      </c>
      <c r="E85" s="69" t="s">
        <v>37</v>
      </c>
      <c r="F85" s="67">
        <v>30</v>
      </c>
      <c r="G85" s="68">
        <v>0.26</v>
      </c>
      <c r="H85" s="68">
        <v>0.16</v>
      </c>
      <c r="I85" s="68">
        <v>16.8</v>
      </c>
      <c r="J85" s="68">
        <v>63</v>
      </c>
      <c r="K85" s="67" t="s">
        <v>50</v>
      </c>
      <c r="L85" s="68">
        <v>3.06</v>
      </c>
    </row>
    <row r="86" spans="1:12" ht="14.4">
      <c r="A86" s="14"/>
      <c r="B86" s="15"/>
      <c r="C86" s="11"/>
      <c r="D86" s="60" t="s">
        <v>27</v>
      </c>
      <c r="E86" s="69" t="s">
        <v>61</v>
      </c>
      <c r="F86" s="67">
        <v>200</v>
      </c>
      <c r="G86" s="68">
        <v>0.2</v>
      </c>
      <c r="H86" s="68">
        <v>0.2</v>
      </c>
      <c r="I86" s="68">
        <v>22.3</v>
      </c>
      <c r="J86" s="68">
        <v>110</v>
      </c>
      <c r="K86" s="67">
        <v>631</v>
      </c>
      <c r="L86" s="68">
        <v>8.67</v>
      </c>
    </row>
    <row r="87" spans="1:12" ht="14.4">
      <c r="A87" s="14"/>
      <c r="B87" s="15"/>
      <c r="C87" s="11"/>
      <c r="D87" s="54"/>
      <c r="E87" s="53"/>
      <c r="F87" s="40"/>
      <c r="G87" s="40"/>
      <c r="H87" s="40"/>
      <c r="I87" s="40"/>
      <c r="J87" s="40"/>
      <c r="K87" s="41"/>
      <c r="L87" s="40"/>
    </row>
    <row r="88" spans="1:12" ht="14.4">
      <c r="A88" s="14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>
      <c r="A89" s="16"/>
      <c r="B89" s="17"/>
      <c r="C89" s="8"/>
      <c r="D89" s="18" t="s">
        <v>30</v>
      </c>
      <c r="E89" s="9"/>
      <c r="F89" s="19">
        <f>SUM(F82:F88)</f>
        <v>580</v>
      </c>
      <c r="G89" s="19">
        <f>SUM(G82:G88)</f>
        <v>19.95</v>
      </c>
      <c r="H89" s="19">
        <f>SUM(H82:H88)</f>
        <v>21.58</v>
      </c>
      <c r="I89" s="19">
        <f>SUM(I82:I88)</f>
        <v>105.69</v>
      </c>
      <c r="J89" s="19">
        <f>SUM(J82:J88)</f>
        <v>710.91</v>
      </c>
      <c r="K89" s="25"/>
      <c r="L89" s="19">
        <f>SUM(L82:L88)</f>
        <v>89.720000000000013</v>
      </c>
    </row>
    <row r="90" spans="1:12" ht="14.4">
      <c r="A90" s="13">
        <f>A82</f>
        <v>1</v>
      </c>
      <c r="B90" s="13">
        <f>B82</f>
        <v>5</v>
      </c>
      <c r="C90" s="10" t="s">
        <v>22</v>
      </c>
      <c r="D90" s="7" t="s">
        <v>23</v>
      </c>
      <c r="E90" s="39"/>
      <c r="F90" s="40"/>
      <c r="G90" s="40"/>
      <c r="H90" s="40"/>
      <c r="I90" s="40"/>
      <c r="J90" s="40"/>
      <c r="K90" s="41"/>
      <c r="L90" s="40"/>
    </row>
    <row r="91" spans="1:12" ht="14.4">
      <c r="A91" s="14"/>
      <c r="B91" s="15"/>
      <c r="C91" s="11"/>
      <c r="D91" s="7" t="s">
        <v>24</v>
      </c>
      <c r="E91" s="39"/>
      <c r="F91" s="40"/>
      <c r="G91" s="40"/>
      <c r="H91" s="40"/>
      <c r="I91" s="40"/>
      <c r="J91" s="40"/>
      <c r="K91" s="41"/>
      <c r="L91" s="40"/>
    </row>
    <row r="92" spans="1:12" ht="14.4">
      <c r="A92" s="14"/>
      <c r="B92" s="15"/>
      <c r="C92" s="11"/>
      <c r="D92" s="7" t="s">
        <v>25</v>
      </c>
      <c r="E92" s="39"/>
      <c r="F92" s="40"/>
      <c r="G92" s="40"/>
      <c r="H92" s="40"/>
      <c r="I92" s="40"/>
      <c r="J92" s="40"/>
      <c r="K92" s="41"/>
      <c r="L92" s="40"/>
    </row>
    <row r="93" spans="1:12" ht="14.4">
      <c r="A93" s="14"/>
      <c r="B93" s="15"/>
      <c r="C93" s="11"/>
      <c r="D93" s="7" t="s">
        <v>26</v>
      </c>
      <c r="E93" s="39"/>
      <c r="F93" s="40"/>
      <c r="G93" s="40"/>
      <c r="H93" s="40"/>
      <c r="I93" s="40"/>
      <c r="J93" s="40"/>
      <c r="K93" s="41"/>
      <c r="L93" s="40"/>
    </row>
    <row r="94" spans="1:12" ht="14.4">
      <c r="A94" s="14"/>
      <c r="B94" s="15"/>
      <c r="C94" s="11"/>
      <c r="D94" s="7" t="s">
        <v>27</v>
      </c>
      <c r="E94" s="39"/>
      <c r="F94" s="40"/>
      <c r="G94" s="40"/>
      <c r="H94" s="40"/>
      <c r="I94" s="40"/>
      <c r="J94" s="40"/>
      <c r="K94" s="41"/>
      <c r="L94" s="40"/>
    </row>
    <row r="95" spans="1:12" ht="14.4">
      <c r="A95" s="14"/>
      <c r="B95" s="15"/>
      <c r="C95" s="11"/>
      <c r="D95" s="7" t="s">
        <v>28</v>
      </c>
      <c r="E95" s="39"/>
      <c r="F95" s="40"/>
      <c r="G95" s="40"/>
      <c r="H95" s="40"/>
      <c r="I95" s="40"/>
      <c r="J95" s="40"/>
      <c r="K95" s="41"/>
      <c r="L95" s="40"/>
    </row>
    <row r="96" spans="1:12" ht="14.4">
      <c r="A96" s="14"/>
      <c r="B96" s="15"/>
      <c r="C96" s="11"/>
      <c r="D96" s="7" t="s">
        <v>29</v>
      </c>
      <c r="E96" s="39"/>
      <c r="F96" s="40"/>
      <c r="G96" s="40"/>
      <c r="H96" s="40"/>
      <c r="I96" s="40"/>
      <c r="J96" s="40"/>
      <c r="K96" s="41"/>
      <c r="L96" s="40"/>
    </row>
    <row r="97" spans="1:12" ht="14.4">
      <c r="A97" s="14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>
      <c r="A98" s="14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>
      <c r="A99" s="16"/>
      <c r="B99" s="17"/>
      <c r="C99" s="8"/>
      <c r="D99" s="18" t="s">
        <v>30</v>
      </c>
      <c r="E99" s="9"/>
      <c r="F99" s="19">
        <f>SUM(F90:F98)</f>
        <v>0</v>
      </c>
      <c r="G99" s="19">
        <f t="shared" ref="G99" si="22">SUM(G90:G98)</f>
        <v>0</v>
      </c>
      <c r="H99" s="19">
        <f t="shared" ref="H99" si="23">SUM(H90:H98)</f>
        <v>0</v>
      </c>
      <c r="I99" s="19">
        <f t="shared" ref="I99" si="24">SUM(I90:I98)</f>
        <v>0</v>
      </c>
      <c r="J99" s="19">
        <f t="shared" ref="J99:L99" si="25">SUM(J90:J98)</f>
        <v>0</v>
      </c>
      <c r="K99" s="25"/>
      <c r="L99" s="19">
        <f t="shared" si="25"/>
        <v>0</v>
      </c>
    </row>
    <row r="100" spans="1:12" ht="15" thickBot="1">
      <c r="A100" s="33">
        <f>A82</f>
        <v>1</v>
      </c>
      <c r="B100" s="33">
        <f>B82</f>
        <v>5</v>
      </c>
      <c r="C100" s="76" t="s">
        <v>4</v>
      </c>
      <c r="D100" s="77"/>
      <c r="E100" s="31"/>
      <c r="F100" s="32">
        <f>F89+F99</f>
        <v>580</v>
      </c>
      <c r="G100" s="32">
        <f t="shared" ref="G100" si="26">G89+G99</f>
        <v>19.95</v>
      </c>
      <c r="H100" s="32">
        <f t="shared" ref="H100" si="27">H89+H99</f>
        <v>21.58</v>
      </c>
      <c r="I100" s="32">
        <f t="shared" ref="I100" si="28">I89+I99</f>
        <v>105.69</v>
      </c>
      <c r="J100" s="32">
        <f t="shared" ref="J100:L100" si="29">J89+J99</f>
        <v>710.91</v>
      </c>
      <c r="K100" s="32"/>
      <c r="L100" s="32">
        <f t="shared" si="29"/>
        <v>89.720000000000013</v>
      </c>
    </row>
    <row r="101" spans="1:12" ht="15.75" customHeight="1" thickBot="1">
      <c r="A101" s="20">
        <v>2</v>
      </c>
      <c r="B101" s="21">
        <v>1</v>
      </c>
      <c r="C101" s="22" t="s">
        <v>20</v>
      </c>
      <c r="D101" s="56" t="s">
        <v>25</v>
      </c>
      <c r="E101" s="66" t="s">
        <v>71</v>
      </c>
      <c r="F101" s="67">
        <v>220</v>
      </c>
      <c r="G101" s="68">
        <v>21.79</v>
      </c>
      <c r="H101" s="68">
        <v>16.2</v>
      </c>
      <c r="I101" s="68">
        <v>42.07</v>
      </c>
      <c r="J101" s="68">
        <v>401.51</v>
      </c>
      <c r="K101" s="67">
        <v>366</v>
      </c>
      <c r="L101" s="68">
        <v>62.06</v>
      </c>
    </row>
    <row r="102" spans="1:12" ht="14.4">
      <c r="A102" s="23"/>
      <c r="B102" s="15"/>
      <c r="C102" s="11"/>
      <c r="D102" s="56"/>
      <c r="E102" s="66" t="s">
        <v>72</v>
      </c>
      <c r="F102" s="67">
        <v>50</v>
      </c>
      <c r="G102" s="74">
        <v>0.19</v>
      </c>
      <c r="H102" s="74">
        <v>0.04</v>
      </c>
      <c r="I102" s="74">
        <v>34.43</v>
      </c>
      <c r="J102" s="74">
        <v>139</v>
      </c>
      <c r="K102" s="67" t="s">
        <v>50</v>
      </c>
      <c r="L102" s="68">
        <v>13.21</v>
      </c>
    </row>
    <row r="103" spans="1:12" ht="14.4">
      <c r="A103" s="23"/>
      <c r="B103" s="15"/>
      <c r="C103" s="11"/>
      <c r="D103" s="61"/>
      <c r="E103" s="66" t="s">
        <v>38</v>
      </c>
      <c r="F103" s="67">
        <v>10</v>
      </c>
      <c r="G103" s="68">
        <v>0</v>
      </c>
      <c r="H103" s="68">
        <v>8.1999999999999993</v>
      </c>
      <c r="I103" s="68">
        <v>0.1</v>
      </c>
      <c r="J103" s="68">
        <v>75</v>
      </c>
      <c r="K103" s="67" t="s">
        <v>50</v>
      </c>
      <c r="L103" s="68">
        <v>7.42</v>
      </c>
    </row>
    <row r="104" spans="1:12" ht="14.4">
      <c r="A104" s="23"/>
      <c r="B104" s="15"/>
      <c r="C104" s="11"/>
      <c r="D104" s="61" t="s">
        <v>39</v>
      </c>
      <c r="E104" s="69" t="s">
        <v>37</v>
      </c>
      <c r="F104" s="67">
        <v>30</v>
      </c>
      <c r="G104" s="68">
        <v>3.8</v>
      </c>
      <c r="H104" s="68">
        <v>21.8</v>
      </c>
      <c r="I104" s="68">
        <v>14.2</v>
      </c>
      <c r="J104" s="68">
        <v>68</v>
      </c>
      <c r="K104" s="67" t="s">
        <v>50</v>
      </c>
      <c r="L104" s="68">
        <v>3.06</v>
      </c>
    </row>
    <row r="105" spans="1:12" ht="14.4">
      <c r="A105" s="23"/>
      <c r="B105" s="15"/>
      <c r="C105" s="11"/>
      <c r="D105" s="6" t="s">
        <v>27</v>
      </c>
      <c r="E105" s="69" t="s">
        <v>62</v>
      </c>
      <c r="F105" s="70">
        <v>200</v>
      </c>
      <c r="G105" s="68">
        <v>1.4</v>
      </c>
      <c r="H105" s="68">
        <v>2</v>
      </c>
      <c r="I105" s="68">
        <v>22.4</v>
      </c>
      <c r="J105" s="68">
        <v>68</v>
      </c>
      <c r="K105" s="67">
        <v>692</v>
      </c>
      <c r="L105" s="68">
        <v>3.97</v>
      </c>
    </row>
    <row r="106" spans="1:12" ht="14.4">
      <c r="A106" s="23"/>
      <c r="B106" s="15"/>
      <c r="C106" s="11"/>
      <c r="D106" s="6"/>
      <c r="E106" s="39"/>
      <c r="F106" s="40"/>
      <c r="G106" s="49"/>
      <c r="H106" s="49"/>
      <c r="I106" s="49"/>
      <c r="J106" s="49"/>
      <c r="K106" s="41"/>
      <c r="L106" s="40"/>
    </row>
    <row r="107" spans="1:12" ht="14.4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>
      <c r="A108" s="24"/>
      <c r="B108" s="17"/>
      <c r="C108" s="8"/>
      <c r="D108" s="18" t="s">
        <v>30</v>
      </c>
      <c r="E108" s="9"/>
      <c r="F108" s="19">
        <f>SUM(F101:F107)</f>
        <v>510</v>
      </c>
      <c r="G108" s="19">
        <f t="shared" ref="G108" si="30">SUM(G101:G107)</f>
        <v>27.18</v>
      </c>
      <c r="H108" s="19">
        <f t="shared" ref="H108" si="31">SUM(H101:H107)</f>
        <v>48.239999999999995</v>
      </c>
      <c r="I108" s="19">
        <f t="shared" ref="I108" si="32">SUM(I101:I107)</f>
        <v>113.19999999999999</v>
      </c>
      <c r="J108" s="19">
        <f t="shared" ref="J108:L108" si="33">SUM(J101:J107)</f>
        <v>751.51</v>
      </c>
      <c r="K108" s="25"/>
      <c r="L108" s="19">
        <f t="shared" si="33"/>
        <v>89.720000000000013</v>
      </c>
    </row>
    <row r="109" spans="1:12" ht="14.4">
      <c r="A109" s="26">
        <f>A101</f>
        <v>2</v>
      </c>
      <c r="B109" s="13">
        <f>B101</f>
        <v>1</v>
      </c>
      <c r="C109" s="10" t="s">
        <v>22</v>
      </c>
      <c r="D109" s="7" t="s">
        <v>23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>
      <c r="A110" s="23"/>
      <c r="B110" s="15"/>
      <c r="C110" s="11"/>
      <c r="D110" s="7" t="s">
        <v>24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>
      <c r="A111" s="23"/>
      <c r="B111" s="15"/>
      <c r="C111" s="11"/>
      <c r="D111" s="7" t="s">
        <v>25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>
      <c r="A112" s="23"/>
      <c r="B112" s="15"/>
      <c r="C112" s="11"/>
      <c r="D112" s="7" t="s">
        <v>26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>
      <c r="A113" s="23"/>
      <c r="B113" s="15"/>
      <c r="C113" s="11"/>
      <c r="D113" s="7" t="s">
        <v>27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>
      <c r="A114" s="23"/>
      <c r="B114" s="15"/>
      <c r="C114" s="11"/>
      <c r="D114" s="7" t="s">
        <v>28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>
      <c r="A115" s="23"/>
      <c r="B115" s="15"/>
      <c r="C115" s="11"/>
      <c r="D115" s="7" t="s">
        <v>29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>
      <c r="A118" s="24"/>
      <c r="B118" s="17"/>
      <c r="C118" s="8"/>
      <c r="D118" s="18" t="s">
        <v>30</v>
      </c>
      <c r="E118" s="9"/>
      <c r="F118" s="19">
        <f>SUM(F109:F117)</f>
        <v>0</v>
      </c>
      <c r="G118" s="19">
        <f t="shared" ref="G118" si="34">SUM(G109:G117)</f>
        <v>0</v>
      </c>
      <c r="H118" s="19">
        <f t="shared" ref="H118" si="35">SUM(H109:H117)</f>
        <v>0</v>
      </c>
      <c r="I118" s="19">
        <f t="shared" ref="I118" si="36">SUM(I109:I117)</f>
        <v>0</v>
      </c>
      <c r="J118" s="19">
        <f t="shared" ref="J118:L118" si="37">SUM(J109:J117)</f>
        <v>0</v>
      </c>
      <c r="K118" s="25"/>
      <c r="L118" s="19">
        <f t="shared" si="37"/>
        <v>0</v>
      </c>
    </row>
    <row r="119" spans="1:12" ht="15" thickBot="1">
      <c r="A119" s="29">
        <f>A101</f>
        <v>2</v>
      </c>
      <c r="B119" s="30">
        <f>B101</f>
        <v>1</v>
      </c>
      <c r="C119" s="76" t="s">
        <v>4</v>
      </c>
      <c r="D119" s="77"/>
      <c r="E119" s="31"/>
      <c r="F119" s="32">
        <f>F108+F118</f>
        <v>510</v>
      </c>
      <c r="G119" s="32">
        <f t="shared" ref="G119" si="38">G108+G118</f>
        <v>27.18</v>
      </c>
      <c r="H119" s="32">
        <f t="shared" ref="H119" si="39">H108+H118</f>
        <v>48.239999999999995</v>
      </c>
      <c r="I119" s="32">
        <f t="shared" ref="I119" si="40">I108+I118</f>
        <v>113.19999999999999</v>
      </c>
      <c r="J119" s="32">
        <f t="shared" ref="J119:L119" si="41">J108+J118</f>
        <v>751.51</v>
      </c>
      <c r="K119" s="32"/>
      <c r="L119" s="32">
        <f t="shared" si="41"/>
        <v>89.720000000000013</v>
      </c>
    </row>
    <row r="120" spans="1:12" ht="15" thickBot="1">
      <c r="A120" s="20">
        <v>2</v>
      </c>
      <c r="B120" s="21">
        <v>2</v>
      </c>
      <c r="C120" s="22" t="s">
        <v>20</v>
      </c>
      <c r="D120" s="56" t="s">
        <v>25</v>
      </c>
      <c r="E120" s="69" t="s">
        <v>46</v>
      </c>
      <c r="F120" s="67">
        <v>240</v>
      </c>
      <c r="G120" s="68">
        <v>25.38</v>
      </c>
      <c r="H120" s="68">
        <v>21.25</v>
      </c>
      <c r="I120" s="68">
        <v>44.61</v>
      </c>
      <c r="J120" s="68">
        <v>471.25</v>
      </c>
      <c r="K120" s="67">
        <v>492</v>
      </c>
      <c r="L120" s="68">
        <v>74.5</v>
      </c>
    </row>
    <row r="121" spans="1:12" ht="15" thickBot="1">
      <c r="A121" s="23"/>
      <c r="B121" s="15"/>
      <c r="C121" s="11"/>
      <c r="D121" s="56" t="s">
        <v>23</v>
      </c>
      <c r="E121" s="66" t="s">
        <v>55</v>
      </c>
      <c r="F121" s="67">
        <v>80</v>
      </c>
      <c r="G121" s="72">
        <v>0</v>
      </c>
      <c r="H121" s="72">
        <v>0</v>
      </c>
      <c r="I121" s="72">
        <v>0.01</v>
      </c>
      <c r="J121" s="72">
        <v>11.4</v>
      </c>
      <c r="K121" s="67" t="s">
        <v>50</v>
      </c>
      <c r="L121" s="68">
        <v>10.4</v>
      </c>
    </row>
    <row r="122" spans="1:12" ht="14.4">
      <c r="A122" s="23"/>
      <c r="B122" s="15"/>
      <c r="C122" s="11"/>
      <c r="D122" s="56" t="s">
        <v>39</v>
      </c>
      <c r="E122" s="69" t="s">
        <v>37</v>
      </c>
      <c r="F122" s="67">
        <v>30</v>
      </c>
      <c r="G122" s="68">
        <v>0.26</v>
      </c>
      <c r="H122" s="68">
        <v>0.16</v>
      </c>
      <c r="I122" s="68">
        <v>16.8</v>
      </c>
      <c r="J122" s="68">
        <v>63</v>
      </c>
      <c r="K122" s="67" t="s">
        <v>50</v>
      </c>
      <c r="L122" s="68">
        <v>3.06</v>
      </c>
    </row>
    <row r="123" spans="1:12" ht="14.4">
      <c r="A123" s="23"/>
      <c r="B123" s="15"/>
      <c r="C123" s="11"/>
      <c r="D123" s="62" t="s">
        <v>27</v>
      </c>
      <c r="E123" s="69" t="s">
        <v>40</v>
      </c>
      <c r="F123" s="67">
        <v>180</v>
      </c>
      <c r="G123" s="68">
        <v>0.2</v>
      </c>
      <c r="H123" s="68">
        <v>0</v>
      </c>
      <c r="I123" s="68">
        <v>14</v>
      </c>
      <c r="J123" s="68">
        <v>58</v>
      </c>
      <c r="K123" s="67">
        <v>685</v>
      </c>
      <c r="L123" s="68">
        <v>1.76</v>
      </c>
    </row>
    <row r="124" spans="1:12" ht="14.4">
      <c r="A124" s="23"/>
      <c r="B124" s="15"/>
      <c r="C124" s="11"/>
      <c r="D124" s="55"/>
      <c r="E124" s="53"/>
      <c r="F124" s="50"/>
      <c r="G124" s="40"/>
      <c r="H124" s="40"/>
      <c r="I124" s="40"/>
      <c r="J124" s="40"/>
      <c r="K124" s="41"/>
      <c r="L124" s="40"/>
    </row>
    <row r="125" spans="1:12" ht="14.4">
      <c r="A125" s="23"/>
      <c r="B125" s="15"/>
      <c r="C125" s="11"/>
      <c r="D125" s="7"/>
      <c r="E125" s="39"/>
      <c r="F125" s="40"/>
      <c r="G125" s="40"/>
      <c r="H125" s="40"/>
      <c r="I125" s="40"/>
      <c r="J125" s="40"/>
      <c r="K125" s="41"/>
      <c r="L125" s="40"/>
    </row>
    <row r="126" spans="1:12" ht="14.4">
      <c r="A126" s="23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>
      <c r="A127" s="23"/>
      <c r="B127" s="15"/>
      <c r="C127" s="11"/>
      <c r="D127" s="6"/>
      <c r="E127" s="39"/>
      <c r="F127" s="40"/>
      <c r="G127" s="40"/>
      <c r="H127" s="40"/>
      <c r="I127" s="40"/>
      <c r="J127" s="40"/>
      <c r="K127" s="41"/>
      <c r="L127" s="40"/>
    </row>
    <row r="128" spans="1:12" ht="14.4">
      <c r="A128" s="24"/>
      <c r="B128" s="17"/>
      <c r="C128" s="8"/>
      <c r="D128" s="18" t="s">
        <v>30</v>
      </c>
      <c r="E128" s="9"/>
      <c r="F128" s="19">
        <f>SUM(F120:F127)</f>
        <v>530</v>
      </c>
      <c r="G128" s="19">
        <f>SUM(G120:G127)</f>
        <v>25.84</v>
      </c>
      <c r="H128" s="19">
        <f>SUM(H120:H127)</f>
        <v>21.41</v>
      </c>
      <c r="I128" s="19">
        <f>SUM(I120:I127)</f>
        <v>75.42</v>
      </c>
      <c r="J128" s="19">
        <f>SUM(J120:J127)</f>
        <v>603.65</v>
      </c>
      <c r="K128" s="25"/>
      <c r="L128" s="19">
        <f>SUM(L120:L127)</f>
        <v>89.720000000000013</v>
      </c>
    </row>
    <row r="129" spans="1:12" ht="14.4">
      <c r="A129" s="26">
        <f>A120</f>
        <v>2</v>
      </c>
      <c r="B129" s="13">
        <v>2</v>
      </c>
      <c r="C129" s="10" t="s">
        <v>22</v>
      </c>
      <c r="D129" s="7" t="s">
        <v>23</v>
      </c>
      <c r="E129" s="39"/>
      <c r="F129" s="40"/>
      <c r="G129" s="40"/>
      <c r="H129" s="40"/>
      <c r="I129" s="40"/>
      <c r="J129" s="40"/>
      <c r="K129" s="41"/>
      <c r="L129" s="40"/>
    </row>
    <row r="130" spans="1:12" ht="14.4">
      <c r="A130" s="23"/>
      <c r="B130" s="15"/>
      <c r="C130" s="11"/>
      <c r="D130" s="7" t="s">
        <v>24</v>
      </c>
      <c r="E130" s="39"/>
      <c r="F130" s="40"/>
      <c r="G130" s="40"/>
      <c r="H130" s="40"/>
      <c r="I130" s="40"/>
      <c r="J130" s="40"/>
      <c r="K130" s="41"/>
      <c r="L130" s="40"/>
    </row>
    <row r="131" spans="1:12" ht="14.4">
      <c r="A131" s="23"/>
      <c r="B131" s="15"/>
      <c r="C131" s="11"/>
      <c r="D131" s="7" t="s">
        <v>25</v>
      </c>
      <c r="E131" s="39"/>
      <c r="F131" s="40"/>
      <c r="G131" s="40"/>
      <c r="H131" s="40"/>
      <c r="I131" s="40"/>
      <c r="J131" s="40"/>
      <c r="K131" s="41"/>
      <c r="L131" s="40"/>
    </row>
    <row r="132" spans="1:12" ht="14.4">
      <c r="A132" s="23"/>
      <c r="B132" s="15"/>
      <c r="C132" s="11"/>
      <c r="D132" s="7" t="s">
        <v>26</v>
      </c>
      <c r="E132" s="39"/>
      <c r="F132" s="40"/>
      <c r="G132" s="40"/>
      <c r="H132" s="40"/>
      <c r="I132" s="40"/>
      <c r="J132" s="40"/>
      <c r="K132" s="41"/>
      <c r="L132" s="40"/>
    </row>
    <row r="133" spans="1:12" ht="14.4">
      <c r="A133" s="23"/>
      <c r="B133" s="15"/>
      <c r="C133" s="11"/>
      <c r="D133" s="7" t="s">
        <v>27</v>
      </c>
      <c r="E133" s="39"/>
      <c r="F133" s="40"/>
      <c r="G133" s="40"/>
      <c r="H133" s="40"/>
      <c r="I133" s="40"/>
      <c r="J133" s="40"/>
      <c r="K133" s="41"/>
      <c r="L133" s="40"/>
    </row>
    <row r="134" spans="1:12" ht="14.4">
      <c r="A134" s="23"/>
      <c r="B134" s="15"/>
      <c r="C134" s="11"/>
      <c r="D134" s="7" t="s">
        <v>28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>
      <c r="A135" s="23"/>
      <c r="B135" s="15"/>
      <c r="C135" s="11"/>
      <c r="D135" s="7" t="s">
        <v>29</v>
      </c>
      <c r="E135" s="39"/>
      <c r="F135" s="40"/>
      <c r="G135" s="40"/>
      <c r="H135" s="40"/>
      <c r="I135" s="40"/>
      <c r="J135" s="40"/>
      <c r="K135" s="41"/>
      <c r="L135" s="40"/>
    </row>
    <row r="136" spans="1:12" ht="14.4">
      <c r="A136" s="23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>
      <c r="A137" s="23"/>
      <c r="B137" s="15"/>
      <c r="C137" s="11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 ht="14.4">
      <c r="A138" s="24"/>
      <c r="B138" s="17"/>
      <c r="C138" s="8"/>
      <c r="D138" s="18" t="s">
        <v>30</v>
      </c>
      <c r="E138" s="9"/>
      <c r="F138" s="19">
        <f>SUM(F129:F137)</f>
        <v>0</v>
      </c>
      <c r="G138" s="19">
        <f t="shared" ref="G138" si="42">SUM(G129:G137)</f>
        <v>0</v>
      </c>
      <c r="H138" s="19">
        <f t="shared" ref="H138" si="43">SUM(H129:H137)</f>
        <v>0</v>
      </c>
      <c r="I138" s="19">
        <f t="shared" ref="I138" si="44">SUM(I129:I137)</f>
        <v>0</v>
      </c>
      <c r="J138" s="19">
        <f t="shared" ref="J138:L138" si="45">SUM(J129:J137)</f>
        <v>0</v>
      </c>
      <c r="K138" s="25"/>
      <c r="L138" s="19">
        <f t="shared" si="45"/>
        <v>0</v>
      </c>
    </row>
    <row r="139" spans="1:12" ht="15" thickBot="1">
      <c r="A139" s="29">
        <f>A120</f>
        <v>2</v>
      </c>
      <c r="B139" s="30">
        <f>B120</f>
        <v>2</v>
      </c>
      <c r="C139" s="76" t="s">
        <v>4</v>
      </c>
      <c r="D139" s="77"/>
      <c r="E139" s="31"/>
      <c r="F139" s="32">
        <f>F128+F138</f>
        <v>530</v>
      </c>
      <c r="G139" s="32">
        <f t="shared" ref="G139" si="46">G128+G138</f>
        <v>25.84</v>
      </c>
      <c r="H139" s="32">
        <f t="shared" ref="H139" si="47">H128+H138</f>
        <v>21.41</v>
      </c>
      <c r="I139" s="32">
        <f t="shared" ref="I139" si="48">I128+I138</f>
        <v>75.42</v>
      </c>
      <c r="J139" s="32">
        <f t="shared" ref="J139:L139" si="49">J128+J138</f>
        <v>603.65</v>
      </c>
      <c r="K139" s="32"/>
      <c r="L139" s="32">
        <f t="shared" si="49"/>
        <v>89.720000000000013</v>
      </c>
    </row>
    <row r="140" spans="1:12" ht="15" thickBot="1">
      <c r="A140" s="20">
        <v>2</v>
      </c>
      <c r="B140" s="21">
        <v>3</v>
      </c>
      <c r="C140" s="22" t="s">
        <v>20</v>
      </c>
      <c r="D140" s="56" t="s">
        <v>25</v>
      </c>
      <c r="E140" s="69" t="s">
        <v>73</v>
      </c>
      <c r="F140" s="67">
        <v>135</v>
      </c>
      <c r="G140" s="68">
        <v>20.46</v>
      </c>
      <c r="H140" s="68">
        <v>18.45</v>
      </c>
      <c r="I140" s="68">
        <v>8.52</v>
      </c>
      <c r="J140" s="68">
        <v>272.8</v>
      </c>
      <c r="K140" s="67" t="s">
        <v>47</v>
      </c>
      <c r="L140" s="68">
        <v>64.39</v>
      </c>
    </row>
    <row r="141" spans="1:12" ht="14.4">
      <c r="A141" s="23"/>
      <c r="B141" s="15"/>
      <c r="C141" s="11"/>
      <c r="D141" s="56" t="s">
        <v>26</v>
      </c>
      <c r="E141" s="69" t="s">
        <v>49</v>
      </c>
      <c r="F141" s="67">
        <v>150</v>
      </c>
      <c r="G141" s="68">
        <v>5.52</v>
      </c>
      <c r="H141" s="68">
        <v>4.5199999999999996</v>
      </c>
      <c r="I141" s="68">
        <v>26.45</v>
      </c>
      <c r="J141" s="68">
        <v>168.45</v>
      </c>
      <c r="K141" s="67">
        <v>516</v>
      </c>
      <c r="L141" s="68">
        <v>8.16</v>
      </c>
    </row>
    <row r="142" spans="1:12" ht="14.4">
      <c r="A142" s="23"/>
      <c r="B142" s="15"/>
      <c r="C142" s="11"/>
      <c r="D142" s="62" t="s">
        <v>23</v>
      </c>
      <c r="E142" s="75" t="s">
        <v>68</v>
      </c>
      <c r="F142" s="67">
        <v>70</v>
      </c>
      <c r="G142" s="68">
        <v>1</v>
      </c>
      <c r="H142" s="68">
        <v>4.25</v>
      </c>
      <c r="I142" s="68">
        <v>5.82</v>
      </c>
      <c r="J142" s="68">
        <v>65.73</v>
      </c>
      <c r="K142" s="67" t="s">
        <v>69</v>
      </c>
      <c r="L142" s="68">
        <v>8.2100000000000009</v>
      </c>
    </row>
    <row r="143" spans="1:12" ht="15.75" customHeight="1">
      <c r="A143" s="23"/>
      <c r="B143" s="15"/>
      <c r="C143" s="11"/>
      <c r="D143" s="55" t="s">
        <v>39</v>
      </c>
      <c r="E143" s="69" t="s">
        <v>37</v>
      </c>
      <c r="F143" s="67">
        <v>30</v>
      </c>
      <c r="G143" s="68">
        <v>0.26</v>
      </c>
      <c r="H143" s="68">
        <v>0.16</v>
      </c>
      <c r="I143" s="68">
        <v>16.8</v>
      </c>
      <c r="J143" s="68">
        <v>63</v>
      </c>
      <c r="K143" s="67" t="s">
        <v>50</v>
      </c>
      <c r="L143" s="68">
        <v>3.06</v>
      </c>
    </row>
    <row r="144" spans="1:12" ht="14.4">
      <c r="A144" s="23"/>
      <c r="B144" s="15"/>
      <c r="C144" s="11"/>
      <c r="D144" s="55" t="s">
        <v>27</v>
      </c>
      <c r="E144" s="69" t="s">
        <v>56</v>
      </c>
      <c r="F144" s="71">
        <v>200</v>
      </c>
      <c r="G144" s="68">
        <v>0.04</v>
      </c>
      <c r="H144" s="68">
        <v>0</v>
      </c>
      <c r="I144" s="68">
        <v>24.76</v>
      </c>
      <c r="J144" s="68">
        <v>94.2</v>
      </c>
      <c r="K144" s="67">
        <v>639</v>
      </c>
      <c r="L144" s="68">
        <v>5.9</v>
      </c>
    </row>
    <row r="145" spans="1:12" ht="14.4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>
      <c r="A146" s="23"/>
      <c r="B146" s="15"/>
      <c r="C146" s="11"/>
      <c r="D146" s="6"/>
      <c r="E146" s="39"/>
      <c r="F146" s="40"/>
      <c r="G146" s="40"/>
      <c r="H146" s="40"/>
      <c r="I146" s="40"/>
      <c r="J146" s="40"/>
      <c r="K146" s="41"/>
      <c r="L146" s="40"/>
    </row>
    <row r="147" spans="1:12" ht="14.4">
      <c r="A147" s="24"/>
      <c r="B147" s="17"/>
      <c r="C147" s="8"/>
      <c r="D147" s="18" t="s">
        <v>30</v>
      </c>
      <c r="E147" s="9"/>
      <c r="F147" s="19">
        <f>SUM(F140:F146)</f>
        <v>585</v>
      </c>
      <c r="G147" s="19">
        <f>SUM(G140:G146)</f>
        <v>27.28</v>
      </c>
      <c r="H147" s="19">
        <f>SUM(H140:H146)</f>
        <v>27.38</v>
      </c>
      <c r="I147" s="19">
        <f>SUM(I140:I146)</f>
        <v>82.350000000000009</v>
      </c>
      <c r="J147" s="19">
        <f>SUM(J140:J146)</f>
        <v>664.18000000000006</v>
      </c>
      <c r="K147" s="25"/>
      <c r="L147" s="19">
        <f>SUM(L140:L146)</f>
        <v>89.72</v>
      </c>
    </row>
    <row r="148" spans="1:12" ht="14.4">
      <c r="A148" s="26">
        <f>A140</f>
        <v>2</v>
      </c>
      <c r="B148" s="13">
        <v>3</v>
      </c>
      <c r="C148" s="10" t="s">
        <v>22</v>
      </c>
      <c r="D148" s="7" t="s">
        <v>23</v>
      </c>
      <c r="E148" s="39"/>
      <c r="F148" s="40"/>
      <c r="G148" s="40"/>
      <c r="H148" s="40"/>
      <c r="I148" s="40"/>
      <c r="J148" s="40"/>
      <c r="K148" s="41"/>
      <c r="L148" s="40"/>
    </row>
    <row r="149" spans="1:12" ht="14.4">
      <c r="A149" s="23"/>
      <c r="B149" s="15"/>
      <c r="C149" s="11"/>
      <c r="D149" s="7" t="s">
        <v>24</v>
      </c>
      <c r="E149" s="39"/>
      <c r="F149" s="40"/>
      <c r="G149" s="40"/>
      <c r="H149" s="40"/>
      <c r="I149" s="40"/>
      <c r="J149" s="40"/>
      <c r="K149" s="41"/>
      <c r="L149" s="40"/>
    </row>
    <row r="150" spans="1:12" ht="14.4">
      <c r="A150" s="23"/>
      <c r="B150" s="15"/>
      <c r="C150" s="11"/>
      <c r="D150" s="7" t="s">
        <v>25</v>
      </c>
      <c r="E150" s="39"/>
      <c r="F150" s="40"/>
      <c r="G150" s="40"/>
      <c r="H150" s="40"/>
      <c r="I150" s="40"/>
      <c r="J150" s="40"/>
      <c r="K150" s="41"/>
      <c r="L150" s="40"/>
    </row>
    <row r="151" spans="1:12" ht="14.4">
      <c r="A151" s="23"/>
      <c r="B151" s="15"/>
      <c r="C151" s="11"/>
      <c r="D151" s="7" t="s">
        <v>26</v>
      </c>
      <c r="E151" s="39"/>
      <c r="F151" s="40"/>
      <c r="G151" s="40"/>
      <c r="H151" s="40"/>
      <c r="I151" s="40"/>
      <c r="J151" s="40"/>
      <c r="K151" s="41"/>
      <c r="L151" s="40"/>
    </row>
    <row r="152" spans="1:12" ht="14.4">
      <c r="A152" s="23"/>
      <c r="B152" s="15"/>
      <c r="C152" s="11"/>
      <c r="D152" s="7" t="s">
        <v>27</v>
      </c>
      <c r="E152" s="39"/>
      <c r="F152" s="40"/>
      <c r="G152" s="40"/>
      <c r="H152" s="40"/>
      <c r="I152" s="40"/>
      <c r="J152" s="40"/>
      <c r="K152" s="41"/>
      <c r="L152" s="40"/>
    </row>
    <row r="153" spans="1:12" ht="14.4">
      <c r="A153" s="23"/>
      <c r="B153" s="15"/>
      <c r="C153" s="11"/>
      <c r="D153" s="7" t="s">
        <v>28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>
      <c r="A154" s="23"/>
      <c r="B154" s="15"/>
      <c r="C154" s="11"/>
      <c r="D154" s="7" t="s">
        <v>29</v>
      </c>
      <c r="E154" s="39"/>
      <c r="F154" s="40"/>
      <c r="G154" s="40"/>
      <c r="H154" s="40"/>
      <c r="I154" s="40"/>
      <c r="J154" s="40"/>
      <c r="K154" s="41"/>
      <c r="L154" s="40"/>
    </row>
    <row r="155" spans="1:12" ht="14.4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>
      <c r="A156" s="23"/>
      <c r="B156" s="15"/>
      <c r="C156" s="11"/>
      <c r="D156" s="6"/>
      <c r="E156" s="39"/>
      <c r="F156" s="40"/>
      <c r="G156" s="40"/>
      <c r="H156" s="40"/>
      <c r="I156" s="40"/>
      <c r="J156" s="40"/>
      <c r="K156" s="41"/>
      <c r="L156" s="40"/>
    </row>
    <row r="157" spans="1:12" ht="14.4">
      <c r="A157" s="24"/>
      <c r="B157" s="17"/>
      <c r="C157" s="8"/>
      <c r="D157" s="18" t="s">
        <v>30</v>
      </c>
      <c r="E157" s="9"/>
      <c r="F157" s="19">
        <f>SUM(F148:F156)</f>
        <v>0</v>
      </c>
      <c r="G157" s="19">
        <f t="shared" ref="G157" si="50">SUM(G148:G156)</f>
        <v>0</v>
      </c>
      <c r="H157" s="19">
        <f t="shared" ref="H157" si="51">SUM(H148:H156)</f>
        <v>0</v>
      </c>
      <c r="I157" s="19">
        <f t="shared" ref="I157" si="52">SUM(I148:I156)</f>
        <v>0</v>
      </c>
      <c r="J157" s="19">
        <f t="shared" ref="J157:L157" si="53">SUM(J148:J156)</f>
        <v>0</v>
      </c>
      <c r="K157" s="25"/>
      <c r="L157" s="19">
        <f t="shared" si="53"/>
        <v>0</v>
      </c>
    </row>
    <row r="158" spans="1:12" ht="15" thickBot="1">
      <c r="A158" s="29">
        <f>A140</f>
        <v>2</v>
      </c>
      <c r="B158" s="30">
        <f>B140</f>
        <v>3</v>
      </c>
      <c r="C158" s="76" t="s">
        <v>4</v>
      </c>
      <c r="D158" s="77"/>
      <c r="E158" s="31"/>
      <c r="F158" s="32">
        <f>F147+F157</f>
        <v>585</v>
      </c>
      <c r="G158" s="32">
        <f t="shared" ref="G158" si="54">G147+G157</f>
        <v>27.28</v>
      </c>
      <c r="H158" s="32">
        <f t="shared" ref="H158" si="55">H147+H157</f>
        <v>27.38</v>
      </c>
      <c r="I158" s="32">
        <f t="shared" ref="I158" si="56">I147+I157</f>
        <v>82.350000000000009</v>
      </c>
      <c r="J158" s="32">
        <f t="shared" ref="J158:L158" si="57">J147+J157</f>
        <v>664.18000000000006</v>
      </c>
      <c r="K158" s="32"/>
      <c r="L158" s="32">
        <f t="shared" si="57"/>
        <v>89.72</v>
      </c>
    </row>
    <row r="159" spans="1:12" ht="14.4">
      <c r="A159" s="20">
        <v>2</v>
      </c>
      <c r="B159" s="21">
        <v>4</v>
      </c>
      <c r="C159" s="22" t="s">
        <v>20</v>
      </c>
      <c r="D159" s="56" t="s">
        <v>25</v>
      </c>
      <c r="E159" s="73" t="s">
        <v>74</v>
      </c>
      <c r="F159" s="71">
        <v>110</v>
      </c>
      <c r="G159" s="68">
        <v>13.87</v>
      </c>
      <c r="H159" s="68">
        <v>7.85</v>
      </c>
      <c r="I159" s="68">
        <v>6.53</v>
      </c>
      <c r="J159" s="68">
        <v>160</v>
      </c>
      <c r="K159" s="67">
        <v>374</v>
      </c>
      <c r="L159" s="68">
        <v>50.43</v>
      </c>
    </row>
    <row r="160" spans="1:12" ht="14.4">
      <c r="A160" s="23"/>
      <c r="B160" s="15"/>
      <c r="C160" s="11"/>
      <c r="D160" s="63" t="s">
        <v>26</v>
      </c>
      <c r="E160" s="69" t="s">
        <v>59</v>
      </c>
      <c r="F160" s="71">
        <v>150</v>
      </c>
      <c r="G160" s="68">
        <v>3.06</v>
      </c>
      <c r="H160" s="68">
        <v>4.8</v>
      </c>
      <c r="I160" s="68">
        <v>20.45</v>
      </c>
      <c r="J160" s="68">
        <v>137.25</v>
      </c>
      <c r="K160" s="67">
        <v>520</v>
      </c>
      <c r="L160" s="68">
        <v>25.14</v>
      </c>
    </row>
    <row r="161" spans="1:12" ht="14.4">
      <c r="A161" s="23"/>
      <c r="B161" s="15"/>
      <c r="C161" s="11"/>
      <c r="D161" s="55" t="s">
        <v>23</v>
      </c>
      <c r="E161" s="69" t="s">
        <v>66</v>
      </c>
      <c r="F161" s="71">
        <v>60</v>
      </c>
      <c r="G161" s="68">
        <v>1.32</v>
      </c>
      <c r="H161" s="68">
        <v>2.76</v>
      </c>
      <c r="I161" s="68">
        <v>6.53</v>
      </c>
      <c r="J161" s="68">
        <v>56.22</v>
      </c>
      <c r="K161" s="67">
        <v>210</v>
      </c>
      <c r="L161" s="68">
        <v>9.33</v>
      </c>
    </row>
    <row r="162" spans="1:12" ht="14.4">
      <c r="A162" s="23"/>
      <c r="B162" s="15"/>
      <c r="C162" s="11"/>
      <c r="D162" s="55" t="s">
        <v>39</v>
      </c>
      <c r="E162" s="69" t="s">
        <v>37</v>
      </c>
      <c r="F162" s="71">
        <v>30</v>
      </c>
      <c r="G162" s="68">
        <v>0.26</v>
      </c>
      <c r="H162" s="68">
        <v>0.16</v>
      </c>
      <c r="I162" s="68">
        <v>16.8</v>
      </c>
      <c r="J162" s="68">
        <v>63</v>
      </c>
      <c r="K162" s="67" t="s">
        <v>50</v>
      </c>
      <c r="L162" s="68">
        <v>3.06</v>
      </c>
    </row>
    <row r="163" spans="1:12" ht="14.4">
      <c r="A163" s="23"/>
      <c r="B163" s="15"/>
      <c r="C163" s="11"/>
      <c r="D163" s="55" t="s">
        <v>27</v>
      </c>
      <c r="E163" s="69" t="s">
        <v>40</v>
      </c>
      <c r="F163" s="71">
        <v>180</v>
      </c>
      <c r="G163" s="68">
        <v>0.2</v>
      </c>
      <c r="H163" s="68">
        <v>0</v>
      </c>
      <c r="I163" s="68">
        <v>14</v>
      </c>
      <c r="J163" s="68">
        <v>58</v>
      </c>
      <c r="K163" s="67">
        <v>685</v>
      </c>
      <c r="L163" s="68">
        <v>1.76</v>
      </c>
    </row>
    <row r="164" spans="1:12" ht="14.4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>
      <c r="A165" s="24"/>
      <c r="B165" s="17"/>
      <c r="C165" s="8"/>
      <c r="D165" s="18" t="s">
        <v>30</v>
      </c>
      <c r="E165" s="9"/>
      <c r="F165" s="19">
        <f>SUM(F159:F164)</f>
        <v>530</v>
      </c>
      <c r="G165" s="19">
        <f>SUM(G159:G164)</f>
        <v>18.71</v>
      </c>
      <c r="H165" s="19">
        <f>SUM(H159:H164)</f>
        <v>15.569999999999999</v>
      </c>
      <c r="I165" s="19">
        <f>SUM(I159:I164)</f>
        <v>64.31</v>
      </c>
      <c r="J165" s="19">
        <f>SUM(J159:J164)</f>
        <v>474.47</v>
      </c>
      <c r="K165" s="25"/>
      <c r="L165" s="19">
        <f>SUM(L159:L164)</f>
        <v>89.72</v>
      </c>
    </row>
    <row r="166" spans="1:12" ht="14.4">
      <c r="A166" s="26">
        <f>A159</f>
        <v>2</v>
      </c>
      <c r="B166" s="13">
        <v>4</v>
      </c>
      <c r="C166" s="10" t="s">
        <v>22</v>
      </c>
      <c r="D166" s="7" t="s">
        <v>23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>
      <c r="A167" s="23"/>
      <c r="B167" s="15"/>
      <c r="C167" s="11"/>
      <c r="D167" s="7" t="s">
        <v>24</v>
      </c>
      <c r="E167" s="39"/>
      <c r="F167" s="40"/>
      <c r="G167" s="40"/>
      <c r="H167" s="40"/>
      <c r="I167" s="40"/>
      <c r="J167" s="40"/>
      <c r="K167" s="41"/>
      <c r="L167" s="40"/>
    </row>
    <row r="168" spans="1:12" ht="14.4">
      <c r="A168" s="23"/>
      <c r="B168" s="15"/>
      <c r="C168" s="11"/>
      <c r="D168" s="7" t="s">
        <v>25</v>
      </c>
      <c r="E168" s="39"/>
      <c r="F168" s="40"/>
      <c r="G168" s="40"/>
      <c r="H168" s="40"/>
      <c r="I168" s="40"/>
      <c r="J168" s="40"/>
      <c r="K168" s="41"/>
      <c r="L168" s="40"/>
    </row>
    <row r="169" spans="1:12" ht="14.4">
      <c r="A169" s="23"/>
      <c r="B169" s="15"/>
      <c r="C169" s="11"/>
      <c r="D169" s="7" t="s">
        <v>26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>
      <c r="A170" s="23"/>
      <c r="B170" s="15"/>
      <c r="C170" s="11"/>
      <c r="D170" s="7" t="s">
        <v>27</v>
      </c>
      <c r="E170" s="39"/>
      <c r="F170" s="40"/>
      <c r="G170" s="40"/>
      <c r="H170" s="40"/>
      <c r="I170" s="40"/>
      <c r="J170" s="40"/>
      <c r="K170" s="41"/>
      <c r="L170" s="40"/>
    </row>
    <row r="171" spans="1:12" ht="14.4">
      <c r="A171" s="23"/>
      <c r="B171" s="15"/>
      <c r="C171" s="11"/>
      <c r="D171" s="7" t="s">
        <v>28</v>
      </c>
      <c r="E171" s="39"/>
      <c r="F171" s="40"/>
      <c r="G171" s="40"/>
      <c r="H171" s="40"/>
      <c r="I171" s="40"/>
      <c r="J171" s="40"/>
      <c r="K171" s="41"/>
      <c r="L171" s="40"/>
    </row>
    <row r="172" spans="1:12" ht="14.4">
      <c r="A172" s="23"/>
      <c r="B172" s="15"/>
      <c r="C172" s="11"/>
      <c r="D172" s="7" t="s">
        <v>29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>
      <c r="A175" s="24"/>
      <c r="B175" s="17"/>
      <c r="C175" s="8"/>
      <c r="D175" s="18" t="s">
        <v>30</v>
      </c>
      <c r="E175" s="9"/>
      <c r="F175" s="19">
        <f>SUM(F166:F174)</f>
        <v>0</v>
      </c>
      <c r="G175" s="19">
        <f t="shared" ref="G175:J175" si="58">SUM(G166:G174)</f>
        <v>0</v>
      </c>
      <c r="H175" s="19">
        <f t="shared" si="58"/>
        <v>0</v>
      </c>
      <c r="I175" s="19">
        <f t="shared" si="58"/>
        <v>0</v>
      </c>
      <c r="J175" s="19">
        <f t="shared" si="58"/>
        <v>0</v>
      </c>
      <c r="K175" s="25"/>
      <c r="L175" s="19">
        <f t="shared" ref="L175" si="59">SUM(L166:L174)</f>
        <v>0</v>
      </c>
    </row>
    <row r="176" spans="1:12" ht="15" thickBot="1">
      <c r="A176" s="29">
        <f>A159</f>
        <v>2</v>
      </c>
      <c r="B176" s="30">
        <f>B159</f>
        <v>4</v>
      </c>
      <c r="C176" s="76" t="s">
        <v>4</v>
      </c>
      <c r="D176" s="77"/>
      <c r="E176" s="31"/>
      <c r="F176" s="32">
        <f>F165+F175</f>
        <v>530</v>
      </c>
      <c r="G176" s="32">
        <f t="shared" ref="G176" si="60">G165+G175</f>
        <v>18.71</v>
      </c>
      <c r="H176" s="32">
        <f t="shared" ref="H176" si="61">H165+H175</f>
        <v>15.569999999999999</v>
      </c>
      <c r="I176" s="32">
        <f t="shared" ref="I176" si="62">I165+I175</f>
        <v>64.31</v>
      </c>
      <c r="J176" s="32">
        <f t="shared" ref="J176:L176" si="63">J165+J175</f>
        <v>474.47</v>
      </c>
      <c r="K176" s="32"/>
      <c r="L176" s="32">
        <f t="shared" si="63"/>
        <v>89.72</v>
      </c>
    </row>
    <row r="177" spans="1:12" ht="14.4">
      <c r="A177" s="14">
        <v>2</v>
      </c>
      <c r="B177" s="15">
        <v>5</v>
      </c>
      <c r="C177" s="22" t="s">
        <v>20</v>
      </c>
      <c r="D177" s="56" t="s">
        <v>25</v>
      </c>
      <c r="E177" s="66" t="s">
        <v>75</v>
      </c>
      <c r="F177" s="71">
        <v>120</v>
      </c>
      <c r="G177" s="68">
        <v>18.66</v>
      </c>
      <c r="H177" s="68">
        <v>13.86</v>
      </c>
      <c r="I177" s="68">
        <v>18.84</v>
      </c>
      <c r="J177" s="68">
        <v>274.5</v>
      </c>
      <c r="K177" s="67" t="s">
        <v>44</v>
      </c>
      <c r="L177" s="68">
        <v>43.93</v>
      </c>
    </row>
    <row r="178" spans="1:12" ht="14.4">
      <c r="A178" s="14"/>
      <c r="B178" s="15"/>
      <c r="C178" s="11"/>
      <c r="D178" s="63" t="s">
        <v>26</v>
      </c>
      <c r="E178" s="69" t="s">
        <v>63</v>
      </c>
      <c r="F178" s="71">
        <v>150</v>
      </c>
      <c r="G178" s="68">
        <v>4.5</v>
      </c>
      <c r="H178" s="68">
        <v>6</v>
      </c>
      <c r="I178" s="68">
        <v>43.5</v>
      </c>
      <c r="J178" s="68">
        <v>195</v>
      </c>
      <c r="K178" s="67">
        <v>512</v>
      </c>
      <c r="L178" s="68">
        <v>10.44</v>
      </c>
    </row>
    <row r="179" spans="1:12" ht="14.4">
      <c r="A179" s="14"/>
      <c r="B179" s="15"/>
      <c r="C179" s="11"/>
      <c r="D179" s="55" t="s">
        <v>23</v>
      </c>
      <c r="E179" s="66" t="s">
        <v>53</v>
      </c>
      <c r="F179" s="71">
        <v>60</v>
      </c>
      <c r="G179" s="68">
        <v>1.8</v>
      </c>
      <c r="H179" s="68">
        <v>0</v>
      </c>
      <c r="I179" s="68">
        <v>3.6</v>
      </c>
      <c r="J179" s="68">
        <v>21</v>
      </c>
      <c r="K179" s="67" t="s">
        <v>50</v>
      </c>
      <c r="L179" s="68">
        <v>12.12</v>
      </c>
    </row>
    <row r="180" spans="1:12" ht="14.4">
      <c r="A180" s="14"/>
      <c r="B180" s="15"/>
      <c r="C180" s="11"/>
      <c r="D180" s="55" t="s">
        <v>39</v>
      </c>
      <c r="E180" s="69" t="s">
        <v>37</v>
      </c>
      <c r="F180" s="71">
        <v>30</v>
      </c>
      <c r="G180" s="68">
        <v>0.26</v>
      </c>
      <c r="H180" s="68">
        <v>0.16</v>
      </c>
      <c r="I180" s="68">
        <v>16.8</v>
      </c>
      <c r="J180" s="68">
        <v>63</v>
      </c>
      <c r="K180" s="67" t="s">
        <v>50</v>
      </c>
      <c r="L180" s="68">
        <v>3.06</v>
      </c>
    </row>
    <row r="181" spans="1:12" ht="14.4">
      <c r="A181" s="14"/>
      <c r="B181" s="15"/>
      <c r="C181" s="11"/>
      <c r="D181" s="55" t="s">
        <v>27</v>
      </c>
      <c r="E181" s="69" t="s">
        <v>62</v>
      </c>
      <c r="F181" s="67">
        <v>200</v>
      </c>
      <c r="G181" s="68">
        <v>1.4</v>
      </c>
      <c r="H181" s="68">
        <v>2</v>
      </c>
      <c r="I181" s="68">
        <v>22.4</v>
      </c>
      <c r="J181" s="68">
        <v>68</v>
      </c>
      <c r="K181" s="67">
        <v>692</v>
      </c>
      <c r="L181" s="68">
        <v>3.97</v>
      </c>
    </row>
    <row r="182" spans="1:12" ht="14.4">
      <c r="A182" s="14"/>
      <c r="B182" s="15"/>
      <c r="C182" s="11"/>
      <c r="D182" s="6" t="s">
        <v>41</v>
      </c>
      <c r="E182" s="69" t="s">
        <v>52</v>
      </c>
      <c r="F182" s="70">
        <v>100</v>
      </c>
      <c r="G182" s="68">
        <v>0.37</v>
      </c>
      <c r="H182" s="68">
        <v>0.31</v>
      </c>
      <c r="I182" s="68">
        <v>8.98</v>
      </c>
      <c r="J182" s="68">
        <v>52</v>
      </c>
      <c r="K182" s="67" t="s">
        <v>50</v>
      </c>
      <c r="L182" s="68">
        <v>16.2</v>
      </c>
    </row>
    <row r="183" spans="1:12" ht="15.75" customHeight="1">
      <c r="A183" s="14"/>
      <c r="B183" s="15"/>
      <c r="C183" s="11"/>
      <c r="D183" s="6"/>
      <c r="E183" s="39"/>
      <c r="F183" s="40"/>
      <c r="G183" s="40"/>
      <c r="H183" s="40"/>
      <c r="I183" s="40"/>
      <c r="J183" s="49"/>
      <c r="K183" s="41"/>
      <c r="L183" s="40"/>
    </row>
    <row r="184" spans="1:12" ht="14.4">
      <c r="A184" s="16"/>
      <c r="B184" s="17"/>
      <c r="C184" s="8"/>
      <c r="D184" s="18" t="s">
        <v>30</v>
      </c>
      <c r="E184" s="9"/>
      <c r="F184" s="19">
        <f>SUM(F177:F183)</f>
        <v>660</v>
      </c>
      <c r="G184" s="19">
        <f t="shared" ref="G184:J184" si="64">SUM(G177:G183)</f>
        <v>26.990000000000002</v>
      </c>
      <c r="H184" s="19">
        <f t="shared" si="64"/>
        <v>22.33</v>
      </c>
      <c r="I184" s="19">
        <f t="shared" si="64"/>
        <v>114.11999999999999</v>
      </c>
      <c r="J184" s="19">
        <f t="shared" si="64"/>
        <v>673.5</v>
      </c>
      <c r="K184" s="25"/>
      <c r="L184" s="19">
        <f t="shared" ref="L184" si="65">SUM(L177:L183)</f>
        <v>89.72</v>
      </c>
    </row>
    <row r="185" spans="1:12" ht="14.4">
      <c r="A185" s="13">
        <f>A177</f>
        <v>2</v>
      </c>
      <c r="B185" s="13">
        <v>5</v>
      </c>
      <c r="C185" s="10" t="s">
        <v>22</v>
      </c>
      <c r="D185" s="7" t="s">
        <v>23</v>
      </c>
      <c r="E185" s="39"/>
      <c r="F185" s="40"/>
      <c r="G185" s="40"/>
      <c r="H185" s="40"/>
      <c r="I185" s="40"/>
      <c r="J185" s="40"/>
      <c r="K185" s="41"/>
      <c r="L185" s="40"/>
    </row>
    <row r="186" spans="1:12" ht="14.4">
      <c r="A186" s="14"/>
      <c r="B186" s="15"/>
      <c r="C186" s="11"/>
      <c r="D186" s="7" t="s">
        <v>24</v>
      </c>
      <c r="E186" s="39"/>
      <c r="F186" s="40"/>
      <c r="G186" s="40"/>
      <c r="H186" s="40"/>
      <c r="I186" s="40"/>
      <c r="J186" s="40"/>
      <c r="K186" s="41"/>
      <c r="L186" s="40"/>
    </row>
    <row r="187" spans="1:12" ht="14.4">
      <c r="A187" s="14"/>
      <c r="B187" s="15"/>
      <c r="C187" s="11"/>
      <c r="D187" s="7" t="s">
        <v>25</v>
      </c>
      <c r="E187" s="39"/>
      <c r="F187" s="40"/>
      <c r="G187" s="40"/>
      <c r="H187" s="40"/>
      <c r="I187" s="40"/>
      <c r="J187" s="40"/>
      <c r="K187" s="41"/>
      <c r="L187" s="40"/>
    </row>
    <row r="188" spans="1:12" ht="14.4">
      <c r="A188" s="14"/>
      <c r="B188" s="15"/>
      <c r="C188" s="11"/>
      <c r="D188" s="7" t="s">
        <v>26</v>
      </c>
      <c r="E188" s="39"/>
      <c r="F188" s="40"/>
      <c r="G188" s="40"/>
      <c r="H188" s="40"/>
      <c r="I188" s="40"/>
      <c r="J188" s="40"/>
      <c r="K188" s="41"/>
      <c r="L188" s="40"/>
    </row>
    <row r="189" spans="1:12" ht="14.4">
      <c r="A189" s="14"/>
      <c r="B189" s="15"/>
      <c r="C189" s="11"/>
      <c r="D189" s="7" t="s">
        <v>21</v>
      </c>
      <c r="E189" s="39"/>
      <c r="F189" s="40"/>
      <c r="G189" s="40"/>
      <c r="H189" s="40"/>
      <c r="I189" s="40"/>
      <c r="J189" s="40"/>
      <c r="K189" s="41"/>
      <c r="L189" s="40"/>
    </row>
    <row r="190" spans="1:12" ht="14.4">
      <c r="A190" s="14"/>
      <c r="B190" s="15"/>
      <c r="C190" s="11"/>
      <c r="D190" s="7" t="s">
        <v>28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>
      <c r="A191" s="14"/>
      <c r="B191" s="15"/>
      <c r="C191" s="11"/>
      <c r="D191" s="7" t="s">
        <v>29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>
      <c r="A192" s="14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>
      <c r="A193" s="14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>
      <c r="A194" s="16"/>
      <c r="B194" s="17"/>
      <c r="C194" s="8"/>
      <c r="D194" s="18" t="s">
        <v>30</v>
      </c>
      <c r="E194" s="9"/>
      <c r="F194" s="19">
        <f>SUM(F185:F193)</f>
        <v>0</v>
      </c>
      <c r="G194" s="19">
        <f t="shared" ref="G194:J194" si="66">SUM(G185:G193)</f>
        <v>0</v>
      </c>
      <c r="H194" s="19">
        <f t="shared" si="66"/>
        <v>0</v>
      </c>
      <c r="I194" s="19">
        <f t="shared" si="66"/>
        <v>0</v>
      </c>
      <c r="J194" s="19">
        <f t="shared" si="66"/>
        <v>0</v>
      </c>
      <c r="K194" s="25"/>
      <c r="L194" s="19">
        <f t="shared" ref="L194" si="67">SUM(L185:L193)</f>
        <v>0</v>
      </c>
    </row>
    <row r="195" spans="1:12" ht="15" thickBot="1">
      <c r="A195" s="33">
        <f>A177</f>
        <v>2</v>
      </c>
      <c r="B195" s="33">
        <f>B177</f>
        <v>5</v>
      </c>
      <c r="C195" s="76" t="s">
        <v>4</v>
      </c>
      <c r="D195" s="77"/>
      <c r="E195" s="31"/>
      <c r="F195" s="32">
        <f>F184+F194</f>
        <v>660</v>
      </c>
      <c r="G195" s="32">
        <f t="shared" ref="G195" si="68">G184+G194</f>
        <v>26.990000000000002</v>
      </c>
      <c r="H195" s="32">
        <f t="shared" ref="H195" si="69">H184+H194</f>
        <v>22.33</v>
      </c>
      <c r="I195" s="32">
        <f t="shared" ref="I195" si="70">I184+I194</f>
        <v>114.11999999999999</v>
      </c>
      <c r="J195" s="32">
        <f t="shared" ref="J195:L195" si="71">J184+J194</f>
        <v>673.5</v>
      </c>
      <c r="K195" s="32"/>
      <c r="L195" s="32">
        <f t="shared" si="71"/>
        <v>89.72</v>
      </c>
    </row>
    <row r="196" spans="1:12" ht="13.8" thickBot="1">
      <c r="A196" s="27"/>
      <c r="B196" s="28"/>
      <c r="C196" s="78" t="s">
        <v>5</v>
      </c>
      <c r="D196" s="78"/>
      <c r="E196" s="78"/>
      <c r="F196" s="34">
        <v>550.29999999999995</v>
      </c>
      <c r="G196" s="64">
        <f>(G81+G100+G119+G139+G158+G176+G195+G24+G43+G61)/(IF(G81=0,0,1)+IF(G100=0,0,1)+IF(G119=0,0,1)+IF(G139=0,0,1)+IF(G158=0,0,1)+IF(G176=0,0,1)+IF(G195=0,0,1)+IF(G24=0,0,1)+IF(G43=0,0,1)+IF(G61=0,0,1))</f>
        <v>24.294</v>
      </c>
      <c r="H196" s="64">
        <f>(H81+H100+H119+H139+H158+H176+H195+H24+H43+H61)/(IF(H81=0,0,1)+IF(H100=0,0,1)+IF(H119=0,0,1)+IF(H139=0,0,1)+IF(H158=0,0,1)+IF(H176=0,0,1)+IF(H195=0,0,1)+IF(H24=0,0,1)+IF(H43=0,0,1)+IF(H61=0,0,1))</f>
        <v>26.683999999999997</v>
      </c>
      <c r="I196" s="64">
        <f>(I81+I100+I119+I139+I158+I176+I195+I24+I43+I61)/(IF(I81=0,0,1)+IF(I100=0,0,1)+IF(I119=0,0,1)+IF(I139=0,0,1)+IF(I158=0,0,1)+IF(I176=0,0,1)+IF(I195=0,0,1)+IF(I24=0,0,1)+IF(I43=0,0,1)+IF(I61=0,0,1))</f>
        <v>88.878999999999991</v>
      </c>
      <c r="J196" s="64">
        <f>(J81+J100+J119+J139+J158+J176+J195+J24+J43+J61)/(IF(J81=0,0,1)+IF(J100=0,0,1)+IF(J119=0,0,1)+IF(J139=0,0,1)+IF(J158=0,0,1)+IF(J176=0,0,1)+IF(J195=0,0,1)+IF(J24=0,0,1)+IF(J43=0,0,1)+IF(J61=0,0,1))</f>
        <v>639.45400000000006</v>
      </c>
      <c r="K196" s="34"/>
      <c r="L196" s="34">
        <f>(L81+L100+L119+L139+L158+L176+L195+L24+L43+L61)/(IF(L81=0,0,1)+IF(L100=0,0,1)+IF(L119=0,0,1)+IF(L139=0,0,1)+IF(L158=0,0,1)+IF(L176=0,0,1)+IF(L195=0,0,1)+IF(L24=0,0,1)+IF(L43=0,0,1)+IF(L61=0,0,1))</f>
        <v>89.720000000000013</v>
      </c>
    </row>
  </sheetData>
  <mergeCells count="14">
    <mergeCell ref="C1:E1"/>
    <mergeCell ref="H1:K1"/>
    <mergeCell ref="H2:K2"/>
    <mergeCell ref="C100:D100"/>
    <mergeCell ref="C119:D119"/>
    <mergeCell ref="C24:D24"/>
    <mergeCell ref="C43:D43"/>
    <mergeCell ref="C139:D139"/>
    <mergeCell ref="C158:D158"/>
    <mergeCell ref="C81:D81"/>
    <mergeCell ref="C196:E196"/>
    <mergeCell ref="C61:D61"/>
    <mergeCell ref="C176:D176"/>
    <mergeCell ref="C195:D19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2026-01-21T13:59:36Z</dcterms:modified>
</cp:coreProperties>
</file>